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4"/>
  <workbookPr/>
  <mc:AlternateContent xmlns:mc="http://schemas.openxmlformats.org/markup-compatibility/2006">
    <mc:Choice Requires="x15">
      <x15ac:absPath xmlns:x15ac="http://schemas.microsoft.com/office/spreadsheetml/2010/11/ac" url="C:\Users\Administrator\Downloads\BER TECHNICAL AFTER APPEALS 12-13 November\"/>
    </mc:Choice>
  </mc:AlternateContent>
  <xr:revisionPtr revIDLastSave="0" documentId="13_ncr:1_{9D50F93F-968E-4522-99E8-BF78D4DCF6EC}" xr6:coauthVersionLast="47" xr6:coauthVersionMax="47" xr10:uidLastSave="{00000000-0000-0000-0000-000000000000}"/>
  <bookViews>
    <workbookView xWindow="-108" yWindow="-108" windowWidth="23256" windowHeight="12456" xr2:uid="{00000000-000D-0000-FFFF-FFFF00000000}"/>
  </bookViews>
  <sheets>
    <sheet name="Manufactuing of GM"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xlwcv="http://schemas.microsoft.com/office/spreadsheetml/2024/workbookCompatibilityVersion" uri="{D14903EA-33C4-47F7-8F05-3474C54BE107}">
      <xlwcv:version setVersion="1"/>
    </ext>
    <ext uri="GoogleSheetsCustomDataVersion2">
      <go:sheetsCustomData xmlns:go="http://customooxmlschemas.google.com/" r:id="rId5" roundtripDataChecksum="0TtO8ss1SJAbG8Tf4dIi+FHengnQPM6CPceXutdK8pg="/>
    </ext>
  </extLst>
</workbook>
</file>

<file path=xl/calcChain.xml><?xml version="1.0" encoding="utf-8"?>
<calcChain xmlns="http://schemas.openxmlformats.org/spreadsheetml/2006/main">
  <c r="Q24" i="1" l="1"/>
  <c r="Q25" i="1"/>
  <c r="Q26" i="1"/>
  <c r="Q27" i="1"/>
  <c r="Q28" i="1"/>
  <c r="Q29" i="1"/>
  <c r="Q30" i="1"/>
  <c r="Q31" i="1"/>
  <c r="Q32" i="1"/>
  <c r="Q33" i="1"/>
  <c r="Q34" i="1"/>
  <c r="Q35" i="1"/>
  <c r="Q36" i="1"/>
  <c r="Q37" i="1"/>
  <c r="Q38" i="1"/>
  <c r="Q39" i="1"/>
  <c r="Q40" i="1"/>
  <c r="Q41" i="1"/>
  <c r="Q42" i="1"/>
  <c r="Q43" i="1"/>
  <c r="Q44" i="1"/>
  <c r="Q13" i="1"/>
  <c r="Q14" i="1"/>
  <c r="Q15" i="1"/>
  <c r="Q16" i="1"/>
  <c r="Q17" i="1"/>
  <c r="Q18" i="1"/>
  <c r="Q19" i="1"/>
  <c r="Q20" i="1"/>
  <c r="Q21" i="1"/>
  <c r="Q22" i="1"/>
  <c r="Q23" i="1"/>
  <c r="AA31" i="1" l="1"/>
  <c r="Z24" i="1"/>
  <c r="AA24" i="1" s="1"/>
  <c r="Z25" i="1"/>
  <c r="AA25" i="1" s="1"/>
  <c r="Z26" i="1"/>
  <c r="AA26" i="1" s="1"/>
  <c r="Z27" i="1"/>
  <c r="AA27" i="1" s="1"/>
  <c r="Z28" i="1"/>
  <c r="AA28" i="1" s="1"/>
  <c r="Z29" i="1"/>
  <c r="AA29" i="1" s="1"/>
  <c r="Z30" i="1"/>
  <c r="AA30" i="1" s="1"/>
  <c r="Z31" i="1"/>
  <c r="Z32" i="1"/>
  <c r="AA32" i="1" s="1"/>
  <c r="Z33" i="1"/>
  <c r="AA33" i="1" s="1"/>
  <c r="Z34" i="1"/>
  <c r="AA34" i="1" s="1"/>
  <c r="Z35" i="1"/>
  <c r="AA35" i="1" s="1"/>
  <c r="Z36" i="1"/>
  <c r="AA36" i="1" s="1"/>
  <c r="Z37" i="1"/>
  <c r="AA37" i="1" s="1"/>
  <c r="Z38" i="1"/>
  <c r="AA38" i="1" s="1"/>
  <c r="Z39" i="1"/>
  <c r="AA39" i="1" s="1"/>
  <c r="Z40" i="1"/>
  <c r="AA40" i="1" s="1"/>
  <c r="Z41" i="1"/>
  <c r="AA41" i="1" s="1"/>
  <c r="Z42" i="1"/>
  <c r="AA42" i="1" s="1"/>
  <c r="Z43" i="1"/>
  <c r="AA43" i="1" s="1"/>
  <c r="Z44" i="1"/>
  <c r="AA44" i="1" s="1"/>
  <c r="Z13" i="1" l="1"/>
  <c r="Z14" i="1"/>
  <c r="Z15" i="1"/>
  <c r="Z16" i="1"/>
  <c r="Z17" i="1"/>
  <c r="Z18" i="1"/>
  <c r="Z19" i="1"/>
  <c r="Z20" i="1"/>
  <c r="Z21" i="1"/>
  <c r="Z22" i="1"/>
  <c r="Z23" i="1"/>
  <c r="AA18" i="1" l="1"/>
  <c r="AA21" i="1"/>
  <c r="AA13" i="1"/>
  <c r="AA19" i="1"/>
  <c r="AA23" i="1"/>
  <c r="AA20" i="1"/>
  <c r="AA16" i="1"/>
  <c r="AA15" i="1"/>
  <c r="AA22" i="1"/>
  <c r="AA14" i="1"/>
  <c r="AA17" i="1"/>
  <c r="Z12" i="1"/>
  <c r="Q12" i="1"/>
  <c r="Z11" i="1"/>
  <c r="Q11" i="1"/>
  <c r="AA12" i="1" l="1"/>
  <c r="AA11" i="1"/>
</calcChain>
</file>

<file path=xl/sharedStrings.xml><?xml version="1.0" encoding="utf-8"?>
<sst xmlns="http://schemas.openxmlformats.org/spreadsheetml/2006/main" count="106" uniqueCount="94">
  <si>
    <t>Evaluation Criteria for Manufacturers of General Medicine, Drugs, Powder Injetable Drugs, Biologicals and IV Fluids for Government MCC 2025-26</t>
  </si>
  <si>
    <t>Name of Firm</t>
  </si>
  <si>
    <t>S. No.</t>
  </si>
  <si>
    <t>Product General Information</t>
  </si>
  <si>
    <t>Technical Evaluation Matrix</t>
  </si>
  <si>
    <t>Factory Technical Evaluation Parameters</t>
  </si>
  <si>
    <t>Total Factory Evaluated Score</t>
  </si>
  <si>
    <t>Product Evaluation Parameters</t>
  </si>
  <si>
    <t>Total Product Evaluated Score</t>
  </si>
  <si>
    <t>Total Technical Score</t>
  </si>
  <si>
    <t>Documents Based Factory Score</t>
  </si>
  <si>
    <t>Factory Evaluation Visit Score</t>
  </si>
  <si>
    <t>Product Technical Parameters</t>
  </si>
  <si>
    <t>Stability studies of quoted item/s duly attested by the Q.C incharge of the firm).</t>
  </si>
  <si>
    <t xml:space="preserve">Ref. No. of item </t>
  </si>
  <si>
    <t>Generic Name of Item</t>
  </si>
  <si>
    <t>Dosage Form with Strength</t>
  </si>
  <si>
    <t>Trade Name</t>
  </si>
  <si>
    <t xml:space="preserve">Bioavailability/ Bioequivalence study conducted by WHO Audited Labs must be attached along with the bid and study must be available on WHO Website)
and / or
For biologicals, bio-similarity studies shall be provided for award of marks in this parameter.
and / or 
Bio-waiver certificate from an accredited lab of SRA countries (Stringent Regulatory Authorities). 
In case of Large volume parenteral i.e., greater than 100ml up to 5L, product validation report (as per WHO/US-FDA/USP guidelines) shall be submitted.
and / or
Proof of inventor / innovator products from relevant body shall be provided where the firm claims that the bioequivalence / bio-similarity is not applicable. Proof on company's own letter head shall not be acceptable.                                                                   </t>
  </si>
  <si>
    <t>Availability of quoted item/s in Pakistani market as per recent most data of IMS/IQVIA Health not older than twelve (12) months.
1-10% market share = 1  mark
11-30% market share = 2 marks
31-50% market share = 3 marks
50% and above market share = 5 marks
For items specifically used in institutions where IMS/IQVIA data is not applicable the bidder shall provide Tender Approvals (not older than twelve 12 months) from Tertiary care Govt. Hospitals, Health related Govt. projects and/ or JCI accredited private hospitals of Pakistan.
Marks shall be awarded in the following manner:
02 Tender approvals- 01 mark
04 Tender approvals- 02 marks
06 Tender approvals- 03 marks
08 Tender approvals- 04 marks
10 or more Tender approvals- 05 marks
Note. 
Tender approval means award of contract(s) for the quoted product(s) with the same brand name and specifications / strength / dosage form. Moreover, the approval(s) shall be duly attested by the concerned procuring entities and accompanied with purchase orders, delivery challan, invoice/warranty and cheque from the concerned procuring entity/purchasing agency/ies, etc. The bank statement showing the respective transaction against the cheque received shall also be submitted with each purchase order.</t>
  </si>
  <si>
    <t xml:space="preserve">Active Pharmaceutical Ingredient/s (APIs) source accreditation certificate issued by WHO / US-FDA / EMA / MHRA/ TGA/ PMDA/ Swiss Medic or Health Canada or by regulatory authority/body of SRAs country (ies) coupled with Form-3 (form of undertaking to accompany an application for License to import Drugs).
Moreover, in case of product/quoted item having multiple APIs, the marks for GD, CoA, APIs source accreditation shall be awarded only where these documents are submitted for all APIs/components of the quoted products.
In cases where the validity period is not explicitly mentioned on the accreditation certificate, the certificate shall be considered valid only if it was issued within the last five (05) years from the date of NIT/bid submission. </t>
  </si>
  <si>
    <t>Metronidazole</t>
  </si>
  <si>
    <t xml:space="preserve">Tab. 400mg </t>
  </si>
  <si>
    <t>Susp. 200mg/5ml, 120ml or less</t>
  </si>
  <si>
    <t>Aceclofenac</t>
  </si>
  <si>
    <t xml:space="preserve">Tab. 100 mg </t>
  </si>
  <si>
    <t>Diclofenac Sodium enteric coated</t>
  </si>
  <si>
    <t xml:space="preserve">Tab. 50 mg </t>
  </si>
  <si>
    <t>Ibuprofen</t>
  </si>
  <si>
    <t xml:space="preserve">Susp. 100 mg/ 5ml </t>
  </si>
  <si>
    <t>Paracetamol+Tramadol</t>
  </si>
  <si>
    <t xml:space="preserve">Tab.325mg/37.5 mg  </t>
  </si>
  <si>
    <t>Tizanidine</t>
  </si>
  <si>
    <t>Tab.4mg</t>
  </si>
  <si>
    <t>Albendazole</t>
  </si>
  <si>
    <t>Tab. 200 mg, 2s</t>
  </si>
  <si>
    <t>Susp.200mg/5ml, 10ml</t>
  </si>
  <si>
    <t>Clotrimazole</t>
  </si>
  <si>
    <t xml:space="preserve">Vaginal tablet with applicator 500mg </t>
  </si>
  <si>
    <t>Fluconazole</t>
  </si>
  <si>
    <t>Tab. / Cap. 150 mg  1s</t>
  </si>
  <si>
    <t>Levocetirizine</t>
  </si>
  <si>
    <t>Tab. 5 mg 10s </t>
  </si>
  <si>
    <t>Loratadine</t>
  </si>
  <si>
    <t>Tab. 10 mg  10s</t>
  </si>
  <si>
    <t>Montelukast</t>
  </si>
  <si>
    <t xml:space="preserve">Tab. 10 mg </t>
  </si>
  <si>
    <t xml:space="preserve">Tab. 5 mg </t>
  </si>
  <si>
    <t>Amoxycillin</t>
  </si>
  <si>
    <t xml:space="preserve">Cap. 250mg </t>
  </si>
  <si>
    <t xml:space="preserve">Cap. 500mg </t>
  </si>
  <si>
    <t>Dry Susp. 125 mg/ 5ml 60 ml</t>
  </si>
  <si>
    <t>Dry Susp. 125 mg/ 5ml 90 ml</t>
  </si>
  <si>
    <t>Dry Susp. 250mg /5ml 60 ml</t>
  </si>
  <si>
    <t>Dry Susp. 250 mg /5ml 90 ml</t>
  </si>
  <si>
    <t>Azithromycin</t>
  </si>
  <si>
    <t>Cephradine</t>
  </si>
  <si>
    <t xml:space="preserve">Cap. 250 mg </t>
  </si>
  <si>
    <t xml:space="preserve">Cap. 500 mg </t>
  </si>
  <si>
    <t>Levofloxacin</t>
  </si>
  <si>
    <t>Tab. 250 mg 10s </t>
  </si>
  <si>
    <t>Tab. 500 mg  10s</t>
  </si>
  <si>
    <t>Moxifloxacin</t>
  </si>
  <si>
    <t xml:space="preserve">Tab. 400 mg </t>
  </si>
  <si>
    <t>Tranexamic Acid</t>
  </si>
  <si>
    <t>Pantoprazole</t>
  </si>
  <si>
    <t xml:space="preserve">Tab. 40mg </t>
  </si>
  <si>
    <t>Levetiracetam</t>
  </si>
  <si>
    <t xml:space="preserve">Tab. 500mg </t>
  </si>
  <si>
    <t>Diphenhydramine+ Aminophylline+ Ammonium Chloride</t>
  </si>
  <si>
    <t>Syp. 8mg+32mg+30 mg /5ml 120ml</t>
  </si>
  <si>
    <t>Terbutaline Sulphate</t>
  </si>
  <si>
    <t>Syp. 0.3 mg/ml 60ml</t>
  </si>
  <si>
    <t>Tab. 250 mg 12s or less </t>
  </si>
  <si>
    <t>Tab. 500 mg 6s </t>
  </si>
  <si>
    <t xml:space="preserve">The firm was inspected by the inspection team as per technical evaluation criteria, and the following observations were made; 
Non-functional HVAC System and Poor environmental controls in Tab, Ceph. and Penicillin dedicated Sections: 
1.	HVAC was not functioning properly at the time of inspection, instead ACs were installed in Tab., Ceph and penicillin areas of the plant.  
2.	Humidity at production area of tablets was 70%, in contravention to the upper limit of 60%.
3.	Thermometer &amp; Hygrometers were out of order in Tab, ceph and penicillin section. 
4.	Thermometer &amp; Hygrometer in packing area was not available but fake entries in the log sheets for humidity and temperature control were made. 
5.	Integrity testing of filters in the titled sections were not available or were not carried out. 
6.	Open sewerage drains were observed in the tablet sections, and no production was carried out during the inspection, an foul sewerage smell was observed during inspeciton.
7.	HVAC ducts were open without any filters in the amoxicillin sections.
Compromised Good Storage Practices (GSP) in Tab, Ceph., and Penicillin sections:
8.	Finished cephradine syrup Batch No: DS 687 along with filled capsules Batch No C149 were lying in the tablet section on the floor in undesignated area. 
9.	Packing materials (PVC and aluminum-Ferdoxil, Fedlide) were lying on the floor in the penicillin section.
10.	The Shippers/Master cartons were lying on the floor alongside the wall with no pallets in different sections of the plant.
11.	Non relevant packing material of miscellaneous items were stocked in the Blistering Room.
12.	Raspberry powder flavor lot No: 231109 with date of sampling 25-06-2024 with non-dated released label in the penicillin section.
13.	Filled dry powder suspension were lying on the floor in the penicillin section.
Poor adherence to cGMP:
14.	The staff in the penicillin section were not complying the SOPs in the change room.
15.	Tablets dedusting, tab packing of different items was carried out at the same time in a single hall.
16.	Unlabeled Packing material, finished goods, and caps shells were lying in different sections on the floor.
Furthermore, the Mandatory cGMP certificate of the firm was expired on 03-02-2024 and cGMP inspection report in lieu of the cGMP renewal application was not present. In view of the above findings, the firm is NOT-RECOMMENDED.
</t>
  </si>
  <si>
    <t>Fedro Pharmaceuticals Peshawar</t>
  </si>
  <si>
    <t>GRC Decision</t>
  </si>
  <si>
    <t>The GRC agreed with the findings and recommendations of the inspection report and disposed of the appeals in accordance with the said terms.</t>
  </si>
  <si>
    <r>
      <t xml:space="preserve">Valid ISO 18001/45001 certificate of the facility where the quoted product is manufactured, issued by PNAC accredited body (duly attested by senior executive of the firm)
</t>
    </r>
    <r>
      <rPr>
        <b/>
        <sz val="12"/>
        <rFont val="Times New Roman"/>
        <family val="1"/>
      </rPr>
      <t>Online verification link shall be provided</t>
    </r>
  </si>
  <si>
    <r>
      <t xml:space="preserve">Valid ISO 14001 certificate of the facility where the quoted product is manufactured, issued by PNAC accredited body (duly attested by senior executive of the firm)
                                                                           </t>
    </r>
    <r>
      <rPr>
        <b/>
        <sz val="12"/>
        <rFont val="Times New Roman"/>
        <family val="1"/>
      </rPr>
      <t>Online verification link shall be provided</t>
    </r>
  </si>
  <si>
    <r>
      <t xml:space="preserve">Valid ISO 9001 certificate of the facility where the quoted product is manufactured, issued by PNAC accredited body (duly attested by senior executive of the firm)
                          </t>
    </r>
    <r>
      <rPr>
        <b/>
        <sz val="12"/>
        <rFont val="Times New Roman"/>
        <family val="1"/>
      </rPr>
      <t>Online verification link shall be provided</t>
    </r>
    <r>
      <rPr>
        <sz val="12"/>
        <rFont val="Times New Roman"/>
        <family val="1"/>
      </rPr>
      <t xml:space="preserve">            </t>
    </r>
  </si>
  <si>
    <r>
      <t xml:space="preserve">Latest IMS/IQVIA ranking of the leading manufacturer firm (by value) in Pakistan . 
</t>
    </r>
    <r>
      <rPr>
        <b/>
        <sz val="12"/>
        <rFont val="Times New Roman"/>
        <family val="1"/>
      </rPr>
      <t>(12 months to date ranking will be considered).</t>
    </r>
    <r>
      <rPr>
        <sz val="12"/>
        <rFont val="Times New Roman"/>
        <family val="1"/>
      </rPr>
      <t xml:space="preserve">
Marks shall be awarded to top 100 firms of Pakistan as ranked by value by IMS/IQVIA, in the following manner:
</t>
    </r>
    <r>
      <rPr>
        <b/>
        <sz val="12"/>
        <rFont val="Times New Roman"/>
        <family val="1"/>
      </rPr>
      <t>1.  Firm having (12-Month) Ranking in top-20 positions shall be awarded 5 marks.
2. Firms having (12-Month) Ranking between 21-40th positions 4 marks.
3. Firms having (12-Month) ranking between 41st to 60th position shall be awarded 3 marks.
4. Firms having (12-Month) ranking between 61st to 80th position shall be awarded 2 marks.
5. Firms having (12-Month) ranking between 81st to 100th position shall be awarded 1 mark.</t>
    </r>
  </si>
  <si>
    <r>
      <t xml:space="preserve">Valid calibration certificates for equipment / instruments used in the factory for Measuring, weighing, Assay/ Analysis of raw material, in-process material and finished products for the manufacturing of the quoted products.
</t>
    </r>
    <r>
      <rPr>
        <b/>
        <sz val="12"/>
        <rFont val="Times New Roman"/>
        <family val="1"/>
      </rPr>
      <t>(Valid Calibration Certificates attested by Quality head of the firm).</t>
    </r>
  </si>
  <si>
    <r>
      <t xml:space="preserve">Valid documents of the Federal Board of Revenue (FBR) showing the total financial turnover of the firm for the last year i.e., FY 2023-24 or latest.
Maximum 6 marks shall be awarded in the following manner:
Financial turnover of PKR 100 to 500 million - 2 marks. 
Financial turnover of more than PKR 500 million and upto 1000 million - 4 marks.
Financial turnover of more than PKR 1000 million - 6 marks
</t>
    </r>
    <r>
      <rPr>
        <b/>
        <sz val="12"/>
        <rFont val="Times New Roman"/>
        <family val="1"/>
      </rPr>
      <t xml:space="preserve">(The document shall be attested by a Senior executive of the firm)
</t>
    </r>
  </si>
  <si>
    <r>
      <t xml:space="preserve">Availability of calibrated equipment for analysis of quoted items along with validated methods of testing of the quoted items and adherence to good laboratory practices (GLP) in all labs +  Functional Stability Chamber (Both Accelerated and Real Time)(as in Schedule B of DRAP)  
</t>
    </r>
    <r>
      <rPr>
        <b/>
        <sz val="12"/>
        <rFont val="Times New Roman"/>
        <family val="1"/>
      </rPr>
      <t xml:space="preserve">(Evaluated at the time of inspection by the MCC expert/s, as non-availability or non-functioning of stability chambers and/or non-adherence to GLP as per schedule-B shall lead to disqualification of the firm).
</t>
    </r>
    <r>
      <rPr>
        <sz val="12"/>
        <rFont val="Times New Roman"/>
        <family val="1"/>
      </rPr>
      <t xml:space="preserve">
</t>
    </r>
  </si>
  <si>
    <r>
      <t xml:space="preserve">Raw material, In-process and Finished good storage (as in Schedule B of DRAP) (as evaluated at the time of inspection by the MCC expert/s). 
</t>
    </r>
    <r>
      <rPr>
        <b/>
        <sz val="12"/>
        <rFont val="Times New Roman"/>
        <family val="1"/>
      </rPr>
      <t>Non-adherence to GSP shall lead to disqualification of the firm.</t>
    </r>
  </si>
  <si>
    <r>
      <t xml:space="preserve">Adherence to cGMP guidelines, (as in Schedule-B of DRAP), in area / section of the quoted product (s).  
</t>
    </r>
    <r>
      <rPr>
        <b/>
        <sz val="12"/>
        <rFont val="Times New Roman"/>
        <family val="1"/>
      </rPr>
      <t>Non-compliance to cGMP guidelines shall lead to disqualification of the section/s or firm)</t>
    </r>
    <r>
      <rPr>
        <sz val="12"/>
        <rFont val="Times New Roman"/>
        <family val="1"/>
      </rPr>
      <t>.</t>
    </r>
  </si>
  <si>
    <r>
      <t xml:space="preserve">Adequate availability of qualified &amp; relevant Human Resource as per the requirements mentioned in schedule-B of DRAP 
</t>
    </r>
    <r>
      <rPr>
        <b/>
        <sz val="12"/>
        <rFont val="Times New Roman"/>
        <family val="1"/>
      </rPr>
      <t>(Certified by the senior executive of the firm &amp; evaluated by MCC expert/s at the time of inspection, Non-availability shall lead to disqualification of the section/s or firm).</t>
    </r>
  </si>
  <si>
    <r>
      <t xml:space="preserve">Availablity of Functional and validated HVAC, with all relevant equipment, testing, logs.
</t>
    </r>
    <r>
      <rPr>
        <b/>
        <sz val="12"/>
        <rFont val="Times New Roman"/>
        <family val="1"/>
      </rPr>
      <t>(As evaluated by the MCC expert/s at the time of inspection). 
Non-availability or non-functionality of the HVAC system and/or testing and/or logs, shall lead to Disqualification of the relevant section / firm.</t>
    </r>
  </si>
  <si>
    <r>
      <t xml:space="preserve">Goods Declaration certificate of imported API of the quoted item/s from Pakistan Customs, coupled with valid airway bill or Bill of Lading for the quoted item/s, not older than 24 months from the cutoff date for submission of bids.
In cases where Raw materials are acquired from Local sources valid invoice (s) not older than 24 months shall be considered.
</t>
    </r>
    <r>
      <rPr>
        <b/>
        <sz val="12"/>
        <rFont val="Times New Roman"/>
        <family val="1"/>
      </rPr>
      <t xml:space="preserve">In case of purchases through third party importers a valid trail/link/DRAP clearance NOC between the principal manufacturer and the importer firm shall be established with the firm offering the product to Govt. MCC       </t>
    </r>
    <r>
      <rPr>
        <sz val="12"/>
        <rFont val="Times New Roman"/>
        <family val="1"/>
      </rPr>
      <t xml:space="preserve">                                                         </t>
    </r>
  </si>
  <si>
    <r>
      <t xml:space="preserve">Certificate of Analysis of API from the Principal Manufacturer as mentioned in the goods declaration (GD) provided in column 18, duly attested by the senior executive of the firm.
</t>
    </r>
    <r>
      <rPr>
        <b/>
        <sz val="12"/>
        <rFont val="Times New Roman"/>
        <family val="1"/>
      </rPr>
      <t xml:space="preserve">In case of Non-provision of matching GD the marks for CoA will not be awarded. </t>
    </r>
  </si>
  <si>
    <r>
      <t xml:space="preserve">Valid WHO prequalification
and / or 
Valid product registration in SRA country(ies)
and / or
Valid free sale certificate issued by regulatory body of any SRA country(ies)
1 mark for each certification, up to a maximum of 03 marks. 
Certificates on company's own letter heads shall not be acceptable.
(copies of relevant certificates duly attested by the senior executive of the firm)
</t>
    </r>
    <r>
      <rPr>
        <b/>
        <sz val="11"/>
        <rFont val="Times New Roman"/>
        <family val="1"/>
      </rPr>
      <t xml:space="preserve">Note: Valid Certificates for the same brand shall be provided. Certificate on company's own letter head shall not be acceptable. </t>
    </r>
    <r>
      <rPr>
        <sz val="11"/>
        <rFont val="Times New Roman"/>
        <family val="1"/>
      </rPr>
      <t xml:space="preserve">
</t>
    </r>
  </si>
  <si>
    <r>
      <t xml:space="preserve">Valid Certificate of Analysis of the Type / class of material used for the immediate container of the quoted item/s, as issued by the manufacturer of the material coupled with Invoice/proof of purchase: 
For award of marks, the certificate of analysis must clearly mention:
1. Materials e.g., Aluminium Foil, PVC, Capsule Shells, Plastic (HDPE, LDPE) or any other material used for the immediate container of the quoted item complying with US, European, British, Japanese pharmacopoeial standards, or must clearly mention that the material is of a Pharmaceutical grade.
2. Type of Glass material for Liquid ampoules must be USP class 1 (Non-compliance shall lead to disqualification of the quoted product).
</t>
    </r>
    <r>
      <rPr>
        <b/>
        <sz val="11"/>
        <rFont val="Times New Roman"/>
        <family val="1"/>
      </rPr>
      <t>3. Type of Glass material for Oral Syrups/ Suspensions must be USP Type 3 or better (Non-compliance or non-provision of CoA of glass material shall lead to disqualification of the quoted product).</t>
    </r>
    <r>
      <rPr>
        <sz val="11"/>
        <rFont val="Times New Roman"/>
        <family val="1"/>
      </rPr>
      <t xml:space="preserve">
4. For Dry Powder Injectables, 
          a. For USP Type 1 glass 4 marks will be awarded.
          b. For USP Type 2 Glass 2 marks will be awarded.
        </t>
    </r>
    <r>
      <rPr>
        <b/>
        <sz val="11"/>
        <rFont val="Times New Roman"/>
        <family val="1"/>
      </rPr>
      <t xml:space="preserve">  c. For products where USP Type 3 glass is used or where the CoA of Glass material is not provided shall lead to disqualification of the item (s).</t>
    </r>
    <r>
      <rPr>
        <sz val="11"/>
        <rFont val="Times New Roman"/>
        <family val="1"/>
      </rPr>
      <t xml:space="preserve">
(Documents duly attested by the Senior executive of the firm).</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</si>
</sst>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1"/>
      <color theme="1"/>
      <name val="Calibri"/>
      <scheme val="minor"/>
    </font>
    <font>
      <b/>
      <sz val="14"/>
      <name val="Calibri"/>
      <family val="2"/>
    </font>
    <font>
      <b/>
      <sz val="11"/>
      <color theme="1"/>
      <name val="Calibri"/>
      <family val="2"/>
      <scheme val="minor"/>
    </font>
    <font>
      <b/>
      <sz val="26"/>
      <name val="Calibri"/>
      <family val="2"/>
    </font>
    <font>
      <b/>
      <sz val="18"/>
      <name val="Times New Roman"/>
      <family val="1"/>
    </font>
    <font>
      <sz val="11"/>
      <name val="Calibri"/>
      <family val="2"/>
    </font>
    <font>
      <b/>
      <sz val="14"/>
      <name val="Times New Roman"/>
      <family val="1"/>
    </font>
    <font>
      <sz val="11"/>
      <name val="Calibri"/>
      <family val="2"/>
      <scheme val="minor"/>
    </font>
    <font>
      <b/>
      <sz val="11"/>
      <name val="Times New Roman"/>
      <family val="1"/>
    </font>
    <font>
      <sz val="12"/>
      <name val="Times New Roman"/>
      <family val="1"/>
    </font>
    <font>
      <sz val="12"/>
      <name val="Calibri"/>
      <family val="2"/>
    </font>
    <font>
      <b/>
      <sz val="12"/>
      <name val="Times New Roman"/>
      <family val="1"/>
    </font>
    <font>
      <sz val="11"/>
      <name val="Times New Roman"/>
      <family val="1"/>
    </font>
    <font>
      <sz val="14"/>
      <name val="Calibri"/>
      <family val="2"/>
    </font>
    <font>
      <sz val="14"/>
      <name val="Times New Roman"/>
      <family val="1"/>
    </font>
    <font>
      <sz val="14"/>
      <name val="Calibri"/>
      <family val="2"/>
      <scheme val="minor"/>
    </font>
    <font>
      <b/>
      <sz val="12"/>
      <name val="Calibri"/>
      <family val="2"/>
      <scheme val="minor"/>
    </font>
    <font>
      <sz val="12"/>
      <name val="Calibri"/>
      <family val="2"/>
      <scheme val="minor"/>
    </font>
  </fonts>
  <fills count="2">
    <fill>
      <patternFill patternType="none"/>
    </fill>
    <fill>
      <patternFill patternType="gray125"/>
    </fill>
  </fills>
  <borders count="28">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style="thin">
        <color rgb="FF000000"/>
      </right>
      <top/>
      <bottom/>
      <diagonal/>
    </border>
    <border>
      <left style="thin">
        <color rgb="FF000000"/>
      </left>
      <right/>
      <top/>
      <bottom/>
      <diagonal/>
    </border>
    <border>
      <left/>
      <right style="thin">
        <color rgb="FF000000"/>
      </right>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1">
    <xf numFmtId="0" fontId="0" fillId="0" borderId="0"/>
  </cellStyleXfs>
  <cellXfs count="67">
    <xf numFmtId="0" fontId="0" fillId="0" borderId="0" xfId="0"/>
    <xf numFmtId="0" fontId="2" fillId="0" borderId="0" xfId="0" applyFont="1"/>
    <xf numFmtId="0" fontId="6" fillId="0" borderId="15" xfId="0" applyFont="1" applyBorder="1" applyAlignment="1">
      <alignment horizontal="center" vertical="center"/>
    </xf>
    <xf numFmtId="0" fontId="6" fillId="0" borderId="15" xfId="0" applyFont="1" applyBorder="1" applyAlignment="1">
      <alignment horizontal="center" vertical="center" wrapText="1"/>
    </xf>
    <xf numFmtId="0" fontId="9" fillId="0" borderId="15" xfId="0" applyFont="1" applyBorder="1" applyAlignment="1">
      <alignment vertical="top" wrapText="1"/>
    </xf>
    <xf numFmtId="0" fontId="10" fillId="0" borderId="15" xfId="0" applyFont="1" applyBorder="1"/>
    <xf numFmtId="0" fontId="9" fillId="0" borderId="4" xfId="0" applyFont="1" applyBorder="1" applyAlignment="1">
      <alignment horizontal="left" vertical="top" wrapText="1"/>
    </xf>
    <xf numFmtId="0" fontId="9" fillId="0" borderId="15" xfId="0" applyFont="1" applyBorder="1" applyAlignment="1">
      <alignment horizontal="left" vertical="top" wrapText="1"/>
    </xf>
    <xf numFmtId="0" fontId="12" fillId="0" borderId="15" xfId="0" applyFont="1" applyBorder="1" applyAlignment="1">
      <alignment horizontal="left" vertical="top" wrapText="1"/>
    </xf>
    <xf numFmtId="0" fontId="1" fillId="0" borderId="4" xfId="0" applyFont="1" applyBorder="1" applyAlignment="1">
      <alignment horizontal="center" vertical="center" wrapText="1"/>
    </xf>
    <xf numFmtId="0" fontId="1" fillId="0" borderId="15" xfId="0" applyFont="1" applyBorder="1" applyAlignment="1">
      <alignment horizontal="center" vertical="center" wrapText="1"/>
    </xf>
    <xf numFmtId="0" fontId="1" fillId="0" borderId="15" xfId="0" applyFont="1" applyBorder="1" applyAlignment="1">
      <alignment horizontal="left" vertical="center" wrapText="1"/>
    </xf>
    <xf numFmtId="0" fontId="1" fillId="0" borderId="4" xfId="0" applyFont="1" applyBorder="1" applyAlignment="1">
      <alignment horizontal="left" vertical="center" wrapText="1"/>
    </xf>
    <xf numFmtId="0" fontId="1" fillId="0" borderId="5" xfId="0" applyFont="1" applyBorder="1" applyAlignment="1">
      <alignment horizontal="left" vertical="center" wrapText="1"/>
    </xf>
    <xf numFmtId="0" fontId="1" fillId="0" borderId="16" xfId="0" applyFont="1" applyBorder="1" applyAlignment="1">
      <alignment horizontal="center" vertical="center" wrapText="1"/>
    </xf>
    <xf numFmtId="0" fontId="1" fillId="0" borderId="7" xfId="0" applyFont="1" applyBorder="1" applyAlignment="1">
      <alignment horizontal="center" vertical="center" wrapText="1"/>
    </xf>
    <xf numFmtId="0" fontId="1" fillId="0" borderId="5" xfId="0" applyFont="1" applyBorder="1" applyAlignment="1">
      <alignment horizontal="center" vertical="center" wrapText="1"/>
    </xf>
    <xf numFmtId="0" fontId="1" fillId="0" borderId="8" xfId="0" applyFont="1" applyBorder="1" applyAlignment="1">
      <alignment horizontal="center" vertical="center" wrapText="1"/>
    </xf>
    <xf numFmtId="0" fontId="13" fillId="0" borderId="16" xfId="0" applyFont="1" applyBorder="1" applyAlignment="1">
      <alignment horizontal="center" vertical="center"/>
    </xf>
    <xf numFmtId="0" fontId="14" fillId="0" borderId="16" xfId="0" applyFont="1" applyBorder="1" applyAlignment="1">
      <alignment horizontal="center" vertical="center" wrapText="1"/>
    </xf>
    <xf numFmtId="0" fontId="14" fillId="0" borderId="16" xfId="0" applyFont="1" applyBorder="1" applyAlignment="1">
      <alignment horizontal="left" vertical="center" wrapText="1"/>
    </xf>
    <xf numFmtId="0" fontId="15" fillId="0" borderId="16" xfId="0" applyFont="1" applyBorder="1" applyAlignment="1">
      <alignment horizontal="left" vertical="center" wrapText="1"/>
    </xf>
    <xf numFmtId="0" fontId="13" fillId="0" borderId="17" xfId="0" applyFont="1" applyBorder="1" applyAlignment="1">
      <alignment horizontal="left" vertical="center"/>
    </xf>
    <xf numFmtId="0" fontId="13" fillId="0" borderId="16" xfId="0" applyFont="1" applyBorder="1" applyAlignment="1">
      <alignment horizontal="center" vertical="center" wrapText="1"/>
    </xf>
    <xf numFmtId="0" fontId="13" fillId="0" borderId="7" xfId="0" applyFont="1" applyBorder="1" applyAlignment="1">
      <alignment horizontal="center" vertical="center" wrapText="1"/>
    </xf>
    <xf numFmtId="0" fontId="13" fillId="0" borderId="4" xfId="0" applyFont="1" applyBorder="1" applyAlignment="1">
      <alignment horizontal="center" vertical="center" wrapText="1"/>
    </xf>
    <xf numFmtId="0" fontId="13" fillId="0" borderId="17" xfId="0" applyFont="1" applyBorder="1" applyAlignment="1">
      <alignment horizontal="center" vertical="center"/>
    </xf>
    <xf numFmtId="0" fontId="1" fillId="0" borderId="19" xfId="0" applyFont="1" applyBorder="1" applyAlignment="1">
      <alignment horizontal="center" vertical="center" wrapText="1"/>
    </xf>
    <xf numFmtId="0" fontId="15" fillId="0" borderId="16" xfId="0" applyFont="1" applyBorder="1" applyAlignment="1">
      <alignment horizontal="center" vertical="center"/>
    </xf>
    <xf numFmtId="0" fontId="15" fillId="0" borderId="17" xfId="0" applyFont="1" applyBorder="1" applyAlignment="1">
      <alignment horizontal="left" vertical="center"/>
    </xf>
    <xf numFmtId="0" fontId="15" fillId="0" borderId="16" xfId="0" applyFont="1" applyBorder="1" applyAlignment="1">
      <alignment horizontal="left" vertical="center"/>
    </xf>
    <xf numFmtId="0" fontId="13" fillId="0" borderId="18" xfId="0" applyFont="1" applyBorder="1" applyAlignment="1">
      <alignment horizontal="center" vertical="center"/>
    </xf>
    <xf numFmtId="0" fontId="13" fillId="0" borderId="18" xfId="0" applyFont="1" applyBorder="1" applyAlignment="1">
      <alignment horizontal="center" vertical="center" wrapText="1"/>
    </xf>
    <xf numFmtId="0" fontId="7" fillId="0" borderId="0" xfId="0" applyFont="1"/>
    <xf numFmtId="0" fontId="16" fillId="0" borderId="0" xfId="0" applyFont="1" applyAlignment="1">
      <alignment vertical="center"/>
    </xf>
    <xf numFmtId="0" fontId="17" fillId="0" borderId="0" xfId="0" applyFont="1" applyAlignment="1">
      <alignment vertical="center"/>
    </xf>
    <xf numFmtId="0" fontId="1" fillId="0" borderId="20" xfId="0" applyFont="1" applyBorder="1" applyAlignment="1">
      <alignment horizontal="left" vertical="top" wrapText="1"/>
    </xf>
    <xf numFmtId="0" fontId="1" fillId="0" borderId="21" xfId="0" applyFont="1" applyBorder="1" applyAlignment="1">
      <alignment horizontal="left" vertical="top" wrapText="1"/>
    </xf>
    <xf numFmtId="0" fontId="1" fillId="0" borderId="22" xfId="0" applyFont="1" applyBorder="1" applyAlignment="1">
      <alignment horizontal="left" vertical="top" wrapText="1"/>
    </xf>
    <xf numFmtId="0" fontId="1" fillId="0" borderId="23" xfId="0" applyFont="1" applyBorder="1" applyAlignment="1">
      <alignment horizontal="left" vertical="top" wrapText="1"/>
    </xf>
    <xf numFmtId="0" fontId="1" fillId="0" borderId="0" xfId="0" applyFont="1" applyAlignment="1">
      <alignment horizontal="left" vertical="top" wrapText="1"/>
    </xf>
    <xf numFmtId="0" fontId="1" fillId="0" borderId="24" xfId="0" applyFont="1" applyBorder="1" applyAlignment="1">
      <alignment horizontal="left" vertical="top" wrapText="1"/>
    </xf>
    <xf numFmtId="0" fontId="1" fillId="0" borderId="25" xfId="0" applyFont="1" applyBorder="1" applyAlignment="1">
      <alignment horizontal="left" vertical="top" wrapText="1"/>
    </xf>
    <xf numFmtId="0" fontId="1" fillId="0" borderId="26" xfId="0" applyFont="1" applyBorder="1" applyAlignment="1">
      <alignment horizontal="left" vertical="top" wrapText="1"/>
    </xf>
    <xf numFmtId="0" fontId="1" fillId="0" borderId="27" xfId="0" applyFont="1" applyBorder="1" applyAlignment="1">
      <alignment horizontal="left" vertical="top" wrapText="1"/>
    </xf>
    <xf numFmtId="0" fontId="4" fillId="0" borderId="1" xfId="0" applyFont="1" applyBorder="1" applyAlignment="1">
      <alignment horizontal="center" vertical="center"/>
    </xf>
    <xf numFmtId="0" fontId="5" fillId="0" borderId="2" xfId="0" applyFont="1" applyBorder="1"/>
    <xf numFmtId="0" fontId="5" fillId="0" borderId="3" xfId="0" applyFont="1" applyBorder="1"/>
    <xf numFmtId="0" fontId="6" fillId="0" borderId="4" xfId="0" applyFont="1" applyBorder="1" applyAlignment="1">
      <alignment horizontal="center" vertical="center" wrapText="1"/>
    </xf>
    <xf numFmtId="0" fontId="5" fillId="0" borderId="8" xfId="0" applyFont="1" applyBorder="1"/>
    <xf numFmtId="0" fontId="5" fillId="0" borderId="14" xfId="0" applyFont="1" applyBorder="1"/>
    <xf numFmtId="0" fontId="6" fillId="0" borderId="5" xfId="0" applyFont="1" applyBorder="1" applyAlignment="1">
      <alignment horizontal="center" vertical="center" wrapText="1"/>
    </xf>
    <xf numFmtId="0" fontId="5" fillId="0" borderId="6" xfId="0" applyFont="1" applyBorder="1"/>
    <xf numFmtId="0" fontId="5" fillId="0" borderId="7" xfId="0" applyFont="1" applyBorder="1"/>
    <xf numFmtId="0" fontId="5" fillId="0" borderId="9" xfId="0" applyFont="1" applyBorder="1"/>
    <xf numFmtId="0" fontId="7" fillId="0" borderId="0" xfId="0" applyFont="1"/>
    <xf numFmtId="0" fontId="5" fillId="0" borderId="10" xfId="0" applyFont="1" applyBorder="1"/>
    <xf numFmtId="0" fontId="5" fillId="0" borderId="11" xfId="0" applyFont="1" applyBorder="1"/>
    <xf numFmtId="0" fontId="5" fillId="0" borderId="12" xfId="0" applyFont="1" applyBorder="1"/>
    <xf numFmtId="0" fontId="5" fillId="0" borderId="13" xfId="0" applyFont="1" applyBorder="1"/>
    <xf numFmtId="0" fontId="6" fillId="0" borderId="1" xfId="0" applyFont="1" applyBorder="1" applyAlignment="1">
      <alignment horizontal="center" wrapText="1"/>
    </xf>
    <xf numFmtId="0" fontId="6" fillId="0" borderId="1" xfId="0" applyFont="1" applyBorder="1" applyAlignment="1">
      <alignment horizontal="center" vertical="center" wrapText="1"/>
    </xf>
    <xf numFmtId="0" fontId="8" fillId="0" borderId="4" xfId="0" applyFont="1" applyBorder="1" applyAlignment="1">
      <alignment horizontal="center" vertical="center" wrapText="1"/>
    </xf>
    <xf numFmtId="0" fontId="6" fillId="0" borderId="1" xfId="0" applyFont="1" applyBorder="1" applyAlignment="1">
      <alignment horizontal="center" vertical="center"/>
    </xf>
    <xf numFmtId="0" fontId="6" fillId="0" borderId="2" xfId="0" applyFont="1" applyBorder="1" applyAlignment="1">
      <alignment horizontal="center" vertical="center"/>
    </xf>
    <xf numFmtId="0" fontId="3" fillId="0" borderId="2" xfId="0" applyFont="1" applyFill="1" applyBorder="1" applyAlignment="1">
      <alignment horizontal="center"/>
    </xf>
    <xf numFmtId="0" fontId="3" fillId="0" borderId="3" xfId="0" applyFont="1" applyFill="1" applyBorder="1" applyAlignment="1">
      <alignment horizont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7"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theme" Target="theme/theme1.xml"/><Relationship Id="rId5" Type="http://customschemas.google.com/relationships/workbookmetadata" Target="metadata"/><Relationship Id="rId9" Type="http://schemas.openxmlformats.org/officeDocument/2006/relationships/calcChain" Target="calcChain.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A766"/>
  <sheetViews>
    <sheetView tabSelected="1" topLeftCell="A33" zoomScale="55" zoomScaleNormal="55" workbookViewId="0">
      <selection activeCell="A4" sqref="A4:AA47"/>
    </sheetView>
  </sheetViews>
  <sheetFormatPr defaultColWidth="14.44140625" defaultRowHeight="15" customHeight="1" x14ac:dyDescent="0.3"/>
  <cols>
    <col min="1" max="1" width="6" customWidth="1"/>
    <col min="2" max="2" width="12.88671875" customWidth="1"/>
    <col min="3" max="3" width="62.77734375" bestFit="1" customWidth="1"/>
    <col min="4" max="4" width="44.33203125" bestFit="1" customWidth="1"/>
    <col min="5" max="5" width="14" customWidth="1"/>
    <col min="6" max="6" width="16.44140625" customWidth="1"/>
    <col min="7" max="7" width="16.109375" customWidth="1"/>
    <col min="8" max="8" width="15" customWidth="1"/>
    <col min="9" max="9" width="46.109375" customWidth="1"/>
    <col min="10" max="10" width="17.44140625" customWidth="1"/>
    <col min="11" max="11" width="65.77734375" customWidth="1"/>
    <col min="12" max="12" width="23" customWidth="1"/>
    <col min="13" max="13" width="14" customWidth="1"/>
    <col min="14" max="14" width="13.44140625" customWidth="1"/>
    <col min="15" max="15" width="18.109375" customWidth="1"/>
    <col min="16" max="16" width="17.44140625" customWidth="1"/>
    <col min="17" max="17" width="15.5546875" customWidth="1"/>
    <col min="18" max="18" width="46.88671875" customWidth="1"/>
    <col min="19" max="19" width="29.88671875" customWidth="1"/>
    <col min="20" max="20" width="17.44140625" customWidth="1"/>
    <col min="21" max="22" width="46" customWidth="1"/>
    <col min="23" max="23" width="63" customWidth="1"/>
    <col min="24" max="24" width="23.5546875" customWidth="1"/>
    <col min="25" max="25" width="68.5546875" customWidth="1"/>
    <col min="26" max="27" width="15.5546875" customWidth="1"/>
  </cols>
  <sheetData>
    <row r="1" spans="1:27" ht="14.25" customHeight="1" x14ac:dyDescent="0.3"/>
    <row r="2" spans="1:27" ht="14.25" customHeight="1" x14ac:dyDescent="0.3"/>
    <row r="3" spans="1:27" ht="20.25" customHeight="1" x14ac:dyDescent="0.3"/>
    <row r="4" spans="1:27" ht="40.5" customHeight="1" x14ac:dyDescent="0.3">
      <c r="A4" s="45" t="s">
        <v>0</v>
      </c>
      <c r="B4" s="46"/>
      <c r="C4" s="46"/>
      <c r="D4" s="46"/>
      <c r="E4" s="46"/>
      <c r="F4" s="46"/>
      <c r="G4" s="46"/>
      <c r="H4" s="46"/>
      <c r="I4" s="46"/>
      <c r="J4" s="46"/>
      <c r="K4" s="46"/>
      <c r="L4" s="46"/>
      <c r="M4" s="46"/>
      <c r="N4" s="46"/>
      <c r="O4" s="46"/>
      <c r="P4" s="46"/>
      <c r="Q4" s="46"/>
      <c r="R4" s="46"/>
      <c r="S4" s="46"/>
      <c r="T4" s="46"/>
      <c r="U4" s="46"/>
      <c r="V4" s="46"/>
      <c r="W4" s="46"/>
      <c r="X4" s="46"/>
      <c r="Y4" s="46"/>
      <c r="Z4" s="46"/>
      <c r="AA4" s="47"/>
    </row>
    <row r="5" spans="1:27" ht="33.6" x14ac:dyDescent="0.65">
      <c r="A5" s="63" t="s">
        <v>1</v>
      </c>
      <c r="B5" s="64"/>
      <c r="C5" s="64"/>
      <c r="D5" s="64"/>
      <c r="E5" s="64"/>
      <c r="F5" s="65" t="s">
        <v>76</v>
      </c>
      <c r="G5" s="65"/>
      <c r="H5" s="65"/>
      <c r="I5" s="65"/>
      <c r="J5" s="65"/>
      <c r="K5" s="65"/>
      <c r="L5" s="65"/>
      <c r="M5" s="65"/>
      <c r="N5" s="65"/>
      <c r="O5" s="65"/>
      <c r="P5" s="65"/>
      <c r="Q5" s="65"/>
      <c r="R5" s="65"/>
      <c r="S5" s="65"/>
      <c r="T5" s="65"/>
      <c r="U5" s="65"/>
      <c r="V5" s="65"/>
      <c r="W5" s="65"/>
      <c r="X5" s="65"/>
      <c r="Y5" s="65"/>
      <c r="Z5" s="65"/>
      <c r="AA5" s="66"/>
    </row>
    <row r="6" spans="1:27" ht="30.75" customHeight="1" x14ac:dyDescent="0.3">
      <c r="A6" s="48" t="s">
        <v>2</v>
      </c>
      <c r="B6" s="51" t="s">
        <v>3</v>
      </c>
      <c r="C6" s="52"/>
      <c r="D6" s="52"/>
      <c r="E6" s="53"/>
      <c r="F6" s="60" t="s">
        <v>4</v>
      </c>
      <c r="G6" s="46"/>
      <c r="H6" s="46"/>
      <c r="I6" s="46"/>
      <c r="J6" s="46"/>
      <c r="K6" s="46"/>
      <c r="L6" s="46"/>
      <c r="M6" s="46"/>
      <c r="N6" s="46"/>
      <c r="O6" s="46"/>
      <c r="P6" s="46"/>
      <c r="Q6" s="46"/>
      <c r="R6" s="46"/>
      <c r="S6" s="46"/>
      <c r="T6" s="46"/>
      <c r="U6" s="46"/>
      <c r="V6" s="46"/>
      <c r="W6" s="46"/>
      <c r="X6" s="46"/>
      <c r="Y6" s="46"/>
      <c r="Z6" s="46"/>
      <c r="AA6" s="47"/>
    </row>
    <row r="7" spans="1:27" ht="40.5" customHeight="1" x14ac:dyDescent="0.3">
      <c r="A7" s="49"/>
      <c r="B7" s="54"/>
      <c r="C7" s="55"/>
      <c r="D7" s="55"/>
      <c r="E7" s="56"/>
      <c r="F7" s="61" t="s">
        <v>5</v>
      </c>
      <c r="G7" s="46"/>
      <c r="H7" s="46"/>
      <c r="I7" s="46"/>
      <c r="J7" s="46"/>
      <c r="K7" s="46"/>
      <c r="L7" s="46"/>
      <c r="M7" s="46"/>
      <c r="N7" s="46"/>
      <c r="O7" s="46"/>
      <c r="P7" s="47"/>
      <c r="Q7" s="48" t="s">
        <v>6</v>
      </c>
      <c r="R7" s="61" t="s">
        <v>7</v>
      </c>
      <c r="S7" s="46"/>
      <c r="T7" s="46"/>
      <c r="U7" s="46"/>
      <c r="V7" s="46"/>
      <c r="W7" s="46"/>
      <c r="X7" s="46"/>
      <c r="Y7" s="46"/>
      <c r="Z7" s="62" t="s">
        <v>8</v>
      </c>
      <c r="AA7" s="62" t="s">
        <v>9</v>
      </c>
    </row>
    <row r="8" spans="1:27" ht="57" customHeight="1" x14ac:dyDescent="0.3">
      <c r="A8" s="49"/>
      <c r="B8" s="57"/>
      <c r="C8" s="58"/>
      <c r="D8" s="58"/>
      <c r="E8" s="59"/>
      <c r="F8" s="61" t="s">
        <v>10</v>
      </c>
      <c r="G8" s="46"/>
      <c r="H8" s="46"/>
      <c r="I8" s="46"/>
      <c r="J8" s="46"/>
      <c r="K8" s="47"/>
      <c r="L8" s="61" t="s">
        <v>11</v>
      </c>
      <c r="M8" s="46"/>
      <c r="N8" s="46"/>
      <c r="O8" s="46"/>
      <c r="P8" s="47"/>
      <c r="Q8" s="50"/>
      <c r="R8" s="61" t="s">
        <v>12</v>
      </c>
      <c r="S8" s="46"/>
      <c r="T8" s="46"/>
      <c r="U8" s="46"/>
      <c r="V8" s="46"/>
      <c r="W8" s="46"/>
      <c r="X8" s="46"/>
      <c r="Y8" s="46"/>
      <c r="Z8" s="50"/>
      <c r="AA8" s="50"/>
    </row>
    <row r="9" spans="1:27" ht="57" customHeight="1" x14ac:dyDescent="0.3">
      <c r="A9" s="50"/>
      <c r="B9" s="2">
        <v>1</v>
      </c>
      <c r="C9" s="3">
        <v>2</v>
      </c>
      <c r="D9" s="3">
        <v>3</v>
      </c>
      <c r="E9" s="2">
        <v>4</v>
      </c>
      <c r="F9" s="2">
        <v>5</v>
      </c>
      <c r="G9" s="3">
        <v>6</v>
      </c>
      <c r="H9" s="3">
        <v>7</v>
      </c>
      <c r="I9" s="2">
        <v>8</v>
      </c>
      <c r="J9" s="2">
        <v>9</v>
      </c>
      <c r="K9" s="3">
        <v>10</v>
      </c>
      <c r="L9" s="3">
        <v>11</v>
      </c>
      <c r="M9" s="2">
        <v>12</v>
      </c>
      <c r="N9" s="2">
        <v>13</v>
      </c>
      <c r="O9" s="3">
        <v>14</v>
      </c>
      <c r="P9" s="3">
        <v>15</v>
      </c>
      <c r="Q9" s="2">
        <v>16</v>
      </c>
      <c r="R9" s="2">
        <v>17</v>
      </c>
      <c r="S9" s="3">
        <v>18</v>
      </c>
      <c r="T9" s="3">
        <v>19</v>
      </c>
      <c r="U9" s="2">
        <v>20</v>
      </c>
      <c r="V9" s="2">
        <v>21</v>
      </c>
      <c r="W9" s="3">
        <v>22</v>
      </c>
      <c r="X9" s="3">
        <v>23</v>
      </c>
      <c r="Y9" s="2">
        <v>24</v>
      </c>
      <c r="Z9" s="2">
        <v>25</v>
      </c>
      <c r="AA9" s="3">
        <v>26</v>
      </c>
    </row>
    <row r="10" spans="1:27" ht="409.5" customHeight="1" x14ac:dyDescent="0.3">
      <c r="A10" s="4"/>
      <c r="B10" s="5"/>
      <c r="C10" s="5"/>
      <c r="D10" s="5"/>
      <c r="E10" s="5"/>
      <c r="F10" s="6" t="s">
        <v>79</v>
      </c>
      <c r="G10" s="7" t="s">
        <v>80</v>
      </c>
      <c r="H10" s="7" t="s">
        <v>81</v>
      </c>
      <c r="I10" s="7" t="s">
        <v>82</v>
      </c>
      <c r="J10" s="7" t="s">
        <v>83</v>
      </c>
      <c r="K10" s="7" t="s">
        <v>84</v>
      </c>
      <c r="L10" s="6" t="s">
        <v>85</v>
      </c>
      <c r="M10" s="6" t="s">
        <v>86</v>
      </c>
      <c r="N10" s="6" t="s">
        <v>87</v>
      </c>
      <c r="O10" s="6" t="s">
        <v>88</v>
      </c>
      <c r="P10" s="6" t="s">
        <v>89</v>
      </c>
      <c r="Q10" s="7"/>
      <c r="R10" s="7" t="s">
        <v>18</v>
      </c>
      <c r="S10" s="7" t="s">
        <v>90</v>
      </c>
      <c r="T10" s="7" t="s">
        <v>91</v>
      </c>
      <c r="U10" s="7" t="s">
        <v>20</v>
      </c>
      <c r="V10" s="8" t="s">
        <v>92</v>
      </c>
      <c r="W10" s="8" t="s">
        <v>93</v>
      </c>
      <c r="X10" s="7" t="s">
        <v>13</v>
      </c>
      <c r="Y10" s="8" t="s">
        <v>19</v>
      </c>
      <c r="Z10" s="7"/>
      <c r="AA10" s="7"/>
    </row>
    <row r="11" spans="1:27" s="1" customFormat="1" ht="42" customHeight="1" x14ac:dyDescent="0.3">
      <c r="A11" s="9"/>
      <c r="B11" s="10" t="s">
        <v>14</v>
      </c>
      <c r="C11" s="11" t="s">
        <v>15</v>
      </c>
      <c r="D11" s="12" t="s">
        <v>16</v>
      </c>
      <c r="E11" s="13" t="s">
        <v>17</v>
      </c>
      <c r="F11" s="14">
        <v>2</v>
      </c>
      <c r="G11" s="15">
        <v>2</v>
      </c>
      <c r="H11" s="9">
        <v>3</v>
      </c>
      <c r="I11" s="9">
        <v>5</v>
      </c>
      <c r="J11" s="9">
        <v>5</v>
      </c>
      <c r="K11" s="16">
        <v>6</v>
      </c>
      <c r="L11" s="14">
        <v>2</v>
      </c>
      <c r="M11" s="14">
        <v>2</v>
      </c>
      <c r="N11" s="14">
        <v>2</v>
      </c>
      <c r="O11" s="14">
        <v>2</v>
      </c>
      <c r="P11" s="14">
        <v>2</v>
      </c>
      <c r="Q11" s="15">
        <f t="shared" ref="Q11:Q44" si="0">SUM(F11:P11)</f>
        <v>33</v>
      </c>
      <c r="R11" s="9">
        <v>5</v>
      </c>
      <c r="S11" s="9">
        <v>5</v>
      </c>
      <c r="T11" s="9">
        <v>5</v>
      </c>
      <c r="U11" s="9">
        <v>5</v>
      </c>
      <c r="V11" s="9">
        <v>3</v>
      </c>
      <c r="W11" s="9">
        <v>4</v>
      </c>
      <c r="X11" s="9">
        <v>5</v>
      </c>
      <c r="Y11" s="17">
        <v>5</v>
      </c>
      <c r="Z11" s="9">
        <f t="shared" ref="Z11:Z44" si="1">SUM(R11:Y11)</f>
        <v>37</v>
      </c>
      <c r="AA11" s="9">
        <f t="shared" ref="AA11:AA44" si="2">Z11+Q11</f>
        <v>70</v>
      </c>
    </row>
    <row r="12" spans="1:27" ht="30.6" customHeight="1" x14ac:dyDescent="0.3">
      <c r="A12" s="18">
        <v>1</v>
      </c>
      <c r="B12" s="19">
        <v>2</v>
      </c>
      <c r="C12" s="20" t="s">
        <v>21</v>
      </c>
      <c r="D12" s="21" t="s">
        <v>22</v>
      </c>
      <c r="E12" s="22"/>
      <c r="F12" s="23">
        <v>2</v>
      </c>
      <c r="G12" s="24">
        <v>2</v>
      </c>
      <c r="H12" s="25">
        <v>3</v>
      </c>
      <c r="I12" s="18">
        <v>0</v>
      </c>
      <c r="J12" s="25">
        <v>5</v>
      </c>
      <c r="K12" s="26">
        <v>2</v>
      </c>
      <c r="L12" s="36" t="s">
        <v>75</v>
      </c>
      <c r="M12" s="37"/>
      <c r="N12" s="37"/>
      <c r="O12" s="37"/>
      <c r="P12" s="38"/>
      <c r="Q12" s="27">
        <f t="shared" si="0"/>
        <v>14</v>
      </c>
      <c r="R12" s="18">
        <v>0</v>
      </c>
      <c r="S12" s="18">
        <v>5</v>
      </c>
      <c r="T12" s="25">
        <v>5</v>
      </c>
      <c r="U12" s="18">
        <v>0</v>
      </c>
      <c r="V12" s="18">
        <v>0</v>
      </c>
      <c r="W12" s="18">
        <v>4</v>
      </c>
      <c r="X12" s="25">
        <v>5</v>
      </c>
      <c r="Y12" s="18">
        <v>0</v>
      </c>
      <c r="Z12" s="14">
        <f t="shared" si="1"/>
        <v>19</v>
      </c>
      <c r="AA12" s="14">
        <f t="shared" si="2"/>
        <v>33</v>
      </c>
    </row>
    <row r="13" spans="1:27" ht="30.6" customHeight="1" x14ac:dyDescent="0.3">
      <c r="A13" s="28">
        <v>2</v>
      </c>
      <c r="B13" s="19">
        <v>3</v>
      </c>
      <c r="C13" s="20" t="s">
        <v>21</v>
      </c>
      <c r="D13" s="21" t="s">
        <v>23</v>
      </c>
      <c r="E13" s="29"/>
      <c r="F13" s="23">
        <v>2</v>
      </c>
      <c r="G13" s="24">
        <v>2</v>
      </c>
      <c r="H13" s="25">
        <v>3</v>
      </c>
      <c r="I13" s="18">
        <v>0</v>
      </c>
      <c r="J13" s="25">
        <v>5</v>
      </c>
      <c r="K13" s="26">
        <v>2</v>
      </c>
      <c r="L13" s="39"/>
      <c r="M13" s="40"/>
      <c r="N13" s="40"/>
      <c r="O13" s="40"/>
      <c r="P13" s="41"/>
      <c r="Q13" s="27">
        <f t="shared" si="0"/>
        <v>14</v>
      </c>
      <c r="R13" s="18">
        <v>0</v>
      </c>
      <c r="S13" s="25">
        <v>5</v>
      </c>
      <c r="T13" s="25">
        <v>5</v>
      </c>
      <c r="U13" s="18">
        <v>0</v>
      </c>
      <c r="V13" s="18">
        <v>0</v>
      </c>
      <c r="W13" s="18">
        <v>4</v>
      </c>
      <c r="X13" s="25">
        <v>5</v>
      </c>
      <c r="Y13" s="18">
        <v>0</v>
      </c>
      <c r="Z13" s="14">
        <f t="shared" si="1"/>
        <v>19</v>
      </c>
      <c r="AA13" s="14">
        <f t="shared" si="2"/>
        <v>33</v>
      </c>
    </row>
    <row r="14" spans="1:27" ht="30.6" customHeight="1" x14ac:dyDescent="0.3">
      <c r="A14" s="28">
        <v>3</v>
      </c>
      <c r="B14" s="19">
        <v>36</v>
      </c>
      <c r="C14" s="20" t="s">
        <v>24</v>
      </c>
      <c r="D14" s="21" t="s">
        <v>25</v>
      </c>
      <c r="E14" s="29"/>
      <c r="F14" s="23">
        <v>2</v>
      </c>
      <c r="G14" s="24">
        <v>2</v>
      </c>
      <c r="H14" s="25">
        <v>3</v>
      </c>
      <c r="I14" s="18">
        <v>0</v>
      </c>
      <c r="J14" s="25">
        <v>5</v>
      </c>
      <c r="K14" s="26">
        <v>2</v>
      </c>
      <c r="L14" s="39"/>
      <c r="M14" s="40"/>
      <c r="N14" s="40"/>
      <c r="O14" s="40"/>
      <c r="P14" s="41"/>
      <c r="Q14" s="27">
        <f t="shared" si="0"/>
        <v>14</v>
      </c>
      <c r="R14" s="18">
        <v>0</v>
      </c>
      <c r="S14" s="18">
        <v>5</v>
      </c>
      <c r="T14" s="25">
        <v>5</v>
      </c>
      <c r="U14" s="18">
        <v>0</v>
      </c>
      <c r="V14" s="18">
        <v>0</v>
      </c>
      <c r="W14" s="18">
        <v>4</v>
      </c>
      <c r="X14" s="25">
        <v>5</v>
      </c>
      <c r="Y14" s="18">
        <v>0</v>
      </c>
      <c r="Z14" s="14">
        <f t="shared" si="1"/>
        <v>19</v>
      </c>
      <c r="AA14" s="14">
        <f t="shared" si="2"/>
        <v>33</v>
      </c>
    </row>
    <row r="15" spans="1:27" ht="30.6" customHeight="1" x14ac:dyDescent="0.3">
      <c r="A15" s="18">
        <v>4</v>
      </c>
      <c r="B15" s="19">
        <v>42</v>
      </c>
      <c r="C15" s="20" t="s">
        <v>26</v>
      </c>
      <c r="D15" s="21" t="s">
        <v>27</v>
      </c>
      <c r="E15" s="29"/>
      <c r="F15" s="23">
        <v>2</v>
      </c>
      <c r="G15" s="24">
        <v>2</v>
      </c>
      <c r="H15" s="25">
        <v>3</v>
      </c>
      <c r="I15" s="18">
        <v>0</v>
      </c>
      <c r="J15" s="25">
        <v>5</v>
      </c>
      <c r="K15" s="26">
        <v>2</v>
      </c>
      <c r="L15" s="39"/>
      <c r="M15" s="40"/>
      <c r="N15" s="40"/>
      <c r="O15" s="40"/>
      <c r="P15" s="41"/>
      <c r="Q15" s="27">
        <f t="shared" si="0"/>
        <v>14</v>
      </c>
      <c r="R15" s="18">
        <v>0</v>
      </c>
      <c r="S15" s="25">
        <v>5</v>
      </c>
      <c r="T15" s="25">
        <v>5</v>
      </c>
      <c r="U15" s="18">
        <v>0</v>
      </c>
      <c r="V15" s="18">
        <v>0</v>
      </c>
      <c r="W15" s="18">
        <v>4</v>
      </c>
      <c r="X15" s="25">
        <v>5</v>
      </c>
      <c r="Y15" s="18">
        <v>0</v>
      </c>
      <c r="Z15" s="14">
        <f t="shared" si="1"/>
        <v>19</v>
      </c>
      <c r="AA15" s="14">
        <f t="shared" si="2"/>
        <v>33</v>
      </c>
    </row>
    <row r="16" spans="1:27" ht="30.6" customHeight="1" x14ac:dyDescent="0.3">
      <c r="A16" s="28">
        <v>5</v>
      </c>
      <c r="B16" s="19">
        <v>47</v>
      </c>
      <c r="C16" s="20" t="s">
        <v>28</v>
      </c>
      <c r="D16" s="21" t="s">
        <v>29</v>
      </c>
      <c r="E16" s="29"/>
      <c r="F16" s="23">
        <v>2</v>
      </c>
      <c r="G16" s="24">
        <v>2</v>
      </c>
      <c r="H16" s="25">
        <v>3</v>
      </c>
      <c r="I16" s="18">
        <v>0</v>
      </c>
      <c r="J16" s="25">
        <v>5</v>
      </c>
      <c r="K16" s="26">
        <v>2</v>
      </c>
      <c r="L16" s="39"/>
      <c r="M16" s="40"/>
      <c r="N16" s="40"/>
      <c r="O16" s="40"/>
      <c r="P16" s="41"/>
      <c r="Q16" s="27">
        <f t="shared" si="0"/>
        <v>14</v>
      </c>
      <c r="R16" s="18">
        <v>0</v>
      </c>
      <c r="S16" s="18">
        <v>5</v>
      </c>
      <c r="T16" s="25">
        <v>5</v>
      </c>
      <c r="U16" s="18">
        <v>0</v>
      </c>
      <c r="V16" s="18">
        <v>0</v>
      </c>
      <c r="W16" s="18">
        <v>4</v>
      </c>
      <c r="X16" s="25">
        <v>5</v>
      </c>
      <c r="Y16" s="18">
        <v>0</v>
      </c>
      <c r="Z16" s="14">
        <f t="shared" si="1"/>
        <v>19</v>
      </c>
      <c r="AA16" s="14">
        <f t="shared" si="2"/>
        <v>33</v>
      </c>
    </row>
    <row r="17" spans="1:27" ht="30.6" customHeight="1" x14ac:dyDescent="0.3">
      <c r="A17" s="28">
        <v>6</v>
      </c>
      <c r="B17" s="19">
        <v>67</v>
      </c>
      <c r="C17" s="20" t="s">
        <v>30</v>
      </c>
      <c r="D17" s="21" t="s">
        <v>31</v>
      </c>
      <c r="E17" s="29"/>
      <c r="F17" s="23">
        <v>2</v>
      </c>
      <c r="G17" s="24">
        <v>2</v>
      </c>
      <c r="H17" s="25">
        <v>3</v>
      </c>
      <c r="I17" s="18">
        <v>0</v>
      </c>
      <c r="J17" s="25">
        <v>5</v>
      </c>
      <c r="K17" s="26">
        <v>2</v>
      </c>
      <c r="L17" s="39"/>
      <c r="M17" s="40"/>
      <c r="N17" s="40"/>
      <c r="O17" s="40"/>
      <c r="P17" s="41"/>
      <c r="Q17" s="27">
        <f t="shared" si="0"/>
        <v>14</v>
      </c>
      <c r="R17" s="18">
        <v>0</v>
      </c>
      <c r="S17" s="25">
        <v>5</v>
      </c>
      <c r="T17" s="25">
        <v>5</v>
      </c>
      <c r="U17" s="18">
        <v>0</v>
      </c>
      <c r="V17" s="18">
        <v>0</v>
      </c>
      <c r="W17" s="18">
        <v>4</v>
      </c>
      <c r="X17" s="25">
        <v>5</v>
      </c>
      <c r="Y17" s="18">
        <v>0</v>
      </c>
      <c r="Z17" s="14">
        <f t="shared" si="1"/>
        <v>19</v>
      </c>
      <c r="AA17" s="14">
        <f t="shared" si="2"/>
        <v>33</v>
      </c>
    </row>
    <row r="18" spans="1:27" ht="30.6" customHeight="1" x14ac:dyDescent="0.3">
      <c r="A18" s="18">
        <v>7</v>
      </c>
      <c r="B18" s="19">
        <v>69</v>
      </c>
      <c r="C18" s="20" t="s">
        <v>32</v>
      </c>
      <c r="D18" s="21" t="s">
        <v>33</v>
      </c>
      <c r="E18" s="29"/>
      <c r="F18" s="23">
        <v>2</v>
      </c>
      <c r="G18" s="24">
        <v>2</v>
      </c>
      <c r="H18" s="25">
        <v>3</v>
      </c>
      <c r="I18" s="18">
        <v>0</v>
      </c>
      <c r="J18" s="25">
        <v>5</v>
      </c>
      <c r="K18" s="26">
        <v>2</v>
      </c>
      <c r="L18" s="39"/>
      <c r="M18" s="40"/>
      <c r="N18" s="40"/>
      <c r="O18" s="40"/>
      <c r="P18" s="41"/>
      <c r="Q18" s="27">
        <f t="shared" si="0"/>
        <v>14</v>
      </c>
      <c r="R18" s="18">
        <v>0</v>
      </c>
      <c r="S18" s="18">
        <v>5</v>
      </c>
      <c r="T18" s="25">
        <v>5</v>
      </c>
      <c r="U18" s="18">
        <v>0</v>
      </c>
      <c r="V18" s="18">
        <v>0</v>
      </c>
      <c r="W18" s="18">
        <v>4</v>
      </c>
      <c r="X18" s="25">
        <v>5</v>
      </c>
      <c r="Y18" s="18">
        <v>0</v>
      </c>
      <c r="Z18" s="14">
        <f t="shared" si="1"/>
        <v>19</v>
      </c>
      <c r="AA18" s="14">
        <f t="shared" si="2"/>
        <v>33</v>
      </c>
    </row>
    <row r="19" spans="1:27" ht="30.6" customHeight="1" x14ac:dyDescent="0.3">
      <c r="A19" s="28">
        <v>8</v>
      </c>
      <c r="B19" s="19">
        <v>71</v>
      </c>
      <c r="C19" s="20" t="s">
        <v>34</v>
      </c>
      <c r="D19" s="21" t="s">
        <v>35</v>
      </c>
      <c r="E19" s="29"/>
      <c r="F19" s="23">
        <v>2</v>
      </c>
      <c r="G19" s="24">
        <v>2</v>
      </c>
      <c r="H19" s="25">
        <v>3</v>
      </c>
      <c r="I19" s="18">
        <v>0</v>
      </c>
      <c r="J19" s="25">
        <v>5</v>
      </c>
      <c r="K19" s="26">
        <v>2</v>
      </c>
      <c r="L19" s="39"/>
      <c r="M19" s="40"/>
      <c r="N19" s="40"/>
      <c r="O19" s="40"/>
      <c r="P19" s="41"/>
      <c r="Q19" s="27">
        <f t="shared" si="0"/>
        <v>14</v>
      </c>
      <c r="R19" s="18">
        <v>0</v>
      </c>
      <c r="S19" s="25">
        <v>5</v>
      </c>
      <c r="T19" s="25">
        <v>5</v>
      </c>
      <c r="U19" s="18">
        <v>0</v>
      </c>
      <c r="V19" s="18">
        <v>0</v>
      </c>
      <c r="W19" s="18">
        <v>4</v>
      </c>
      <c r="X19" s="25">
        <v>5</v>
      </c>
      <c r="Y19" s="18">
        <v>0</v>
      </c>
      <c r="Z19" s="14">
        <f t="shared" si="1"/>
        <v>19</v>
      </c>
      <c r="AA19" s="14">
        <f t="shared" si="2"/>
        <v>33</v>
      </c>
    </row>
    <row r="20" spans="1:27" ht="30.6" customHeight="1" x14ac:dyDescent="0.3">
      <c r="A20" s="28">
        <v>9</v>
      </c>
      <c r="B20" s="19">
        <v>72</v>
      </c>
      <c r="C20" s="20" t="s">
        <v>34</v>
      </c>
      <c r="D20" s="21" t="s">
        <v>36</v>
      </c>
      <c r="E20" s="29"/>
      <c r="F20" s="23">
        <v>2</v>
      </c>
      <c r="G20" s="24">
        <v>2</v>
      </c>
      <c r="H20" s="25">
        <v>3</v>
      </c>
      <c r="I20" s="18">
        <v>0</v>
      </c>
      <c r="J20" s="25">
        <v>5</v>
      </c>
      <c r="K20" s="26">
        <v>2</v>
      </c>
      <c r="L20" s="39"/>
      <c r="M20" s="40"/>
      <c r="N20" s="40"/>
      <c r="O20" s="40"/>
      <c r="P20" s="41"/>
      <c r="Q20" s="27">
        <f t="shared" si="0"/>
        <v>14</v>
      </c>
      <c r="R20" s="18">
        <v>0</v>
      </c>
      <c r="S20" s="18">
        <v>5</v>
      </c>
      <c r="T20" s="25">
        <v>5</v>
      </c>
      <c r="U20" s="18">
        <v>0</v>
      </c>
      <c r="V20" s="18">
        <v>0</v>
      </c>
      <c r="W20" s="18">
        <v>4</v>
      </c>
      <c r="X20" s="25">
        <v>5</v>
      </c>
      <c r="Y20" s="18">
        <v>0</v>
      </c>
      <c r="Z20" s="14">
        <f t="shared" si="1"/>
        <v>19</v>
      </c>
      <c r="AA20" s="14">
        <f t="shared" si="2"/>
        <v>33</v>
      </c>
    </row>
    <row r="21" spans="1:27" ht="30.6" customHeight="1" x14ac:dyDescent="0.3">
      <c r="A21" s="18">
        <v>10</v>
      </c>
      <c r="B21" s="19">
        <v>143</v>
      </c>
      <c r="C21" s="20" t="s">
        <v>37</v>
      </c>
      <c r="D21" s="21" t="s">
        <v>38</v>
      </c>
      <c r="E21" s="29"/>
      <c r="F21" s="23">
        <v>2</v>
      </c>
      <c r="G21" s="24">
        <v>2</v>
      </c>
      <c r="H21" s="25">
        <v>3</v>
      </c>
      <c r="I21" s="18">
        <v>0</v>
      </c>
      <c r="J21" s="25">
        <v>5</v>
      </c>
      <c r="K21" s="26">
        <v>2</v>
      </c>
      <c r="L21" s="39"/>
      <c r="M21" s="40"/>
      <c r="N21" s="40"/>
      <c r="O21" s="40"/>
      <c r="P21" s="41"/>
      <c r="Q21" s="27">
        <f t="shared" si="0"/>
        <v>14</v>
      </c>
      <c r="R21" s="18">
        <v>0</v>
      </c>
      <c r="S21" s="25">
        <v>5</v>
      </c>
      <c r="T21" s="25">
        <v>5</v>
      </c>
      <c r="U21" s="18">
        <v>0</v>
      </c>
      <c r="V21" s="18">
        <v>0</v>
      </c>
      <c r="W21" s="18">
        <v>4</v>
      </c>
      <c r="X21" s="25">
        <v>5</v>
      </c>
      <c r="Y21" s="18">
        <v>0</v>
      </c>
      <c r="Z21" s="14">
        <f t="shared" si="1"/>
        <v>19</v>
      </c>
      <c r="AA21" s="14">
        <f t="shared" si="2"/>
        <v>33</v>
      </c>
    </row>
    <row r="22" spans="1:27" ht="30.6" customHeight="1" x14ac:dyDescent="0.3">
      <c r="A22" s="28">
        <v>11</v>
      </c>
      <c r="B22" s="19">
        <v>148</v>
      </c>
      <c r="C22" s="20" t="s">
        <v>39</v>
      </c>
      <c r="D22" s="21" t="s">
        <v>40</v>
      </c>
      <c r="E22" s="29"/>
      <c r="F22" s="23">
        <v>2</v>
      </c>
      <c r="G22" s="24">
        <v>2</v>
      </c>
      <c r="H22" s="25">
        <v>3</v>
      </c>
      <c r="I22" s="18">
        <v>0</v>
      </c>
      <c r="J22" s="25">
        <v>5</v>
      </c>
      <c r="K22" s="26">
        <v>2</v>
      </c>
      <c r="L22" s="39"/>
      <c r="M22" s="40"/>
      <c r="N22" s="40"/>
      <c r="O22" s="40"/>
      <c r="P22" s="41"/>
      <c r="Q22" s="27">
        <f t="shared" si="0"/>
        <v>14</v>
      </c>
      <c r="R22" s="18">
        <v>0</v>
      </c>
      <c r="S22" s="18">
        <v>5</v>
      </c>
      <c r="T22" s="25">
        <v>5</v>
      </c>
      <c r="U22" s="18">
        <v>0</v>
      </c>
      <c r="V22" s="18">
        <v>0</v>
      </c>
      <c r="W22" s="18">
        <v>4</v>
      </c>
      <c r="X22" s="25">
        <v>5</v>
      </c>
      <c r="Y22" s="18">
        <v>0</v>
      </c>
      <c r="Z22" s="14">
        <f t="shared" si="1"/>
        <v>19</v>
      </c>
      <c r="AA22" s="14">
        <f t="shared" si="2"/>
        <v>33</v>
      </c>
    </row>
    <row r="23" spans="1:27" ht="30.6" customHeight="1" x14ac:dyDescent="0.3">
      <c r="A23" s="28">
        <v>12</v>
      </c>
      <c r="B23" s="19">
        <v>169</v>
      </c>
      <c r="C23" s="20" t="s">
        <v>41</v>
      </c>
      <c r="D23" s="21" t="s">
        <v>42</v>
      </c>
      <c r="E23" s="29"/>
      <c r="F23" s="23">
        <v>2</v>
      </c>
      <c r="G23" s="24">
        <v>2</v>
      </c>
      <c r="H23" s="25">
        <v>3</v>
      </c>
      <c r="I23" s="18">
        <v>0</v>
      </c>
      <c r="J23" s="25">
        <v>5</v>
      </c>
      <c r="K23" s="26">
        <v>2</v>
      </c>
      <c r="L23" s="39"/>
      <c r="M23" s="40"/>
      <c r="N23" s="40"/>
      <c r="O23" s="40"/>
      <c r="P23" s="41"/>
      <c r="Q23" s="27">
        <f t="shared" si="0"/>
        <v>14</v>
      </c>
      <c r="R23" s="18">
        <v>0</v>
      </c>
      <c r="S23" s="25">
        <v>5</v>
      </c>
      <c r="T23" s="25">
        <v>5</v>
      </c>
      <c r="U23" s="18">
        <v>0</v>
      </c>
      <c r="V23" s="18">
        <v>0</v>
      </c>
      <c r="W23" s="18">
        <v>4</v>
      </c>
      <c r="X23" s="25">
        <v>5</v>
      </c>
      <c r="Y23" s="18">
        <v>0</v>
      </c>
      <c r="Z23" s="14">
        <f t="shared" si="1"/>
        <v>19</v>
      </c>
      <c r="AA23" s="14">
        <f t="shared" si="2"/>
        <v>33</v>
      </c>
    </row>
    <row r="24" spans="1:27" ht="30.6" customHeight="1" x14ac:dyDescent="0.3">
      <c r="A24" s="18">
        <v>13</v>
      </c>
      <c r="B24" s="19">
        <v>170</v>
      </c>
      <c r="C24" s="20" t="s">
        <v>43</v>
      </c>
      <c r="D24" s="21" t="s">
        <v>44</v>
      </c>
      <c r="E24" s="30"/>
      <c r="F24" s="23">
        <v>2</v>
      </c>
      <c r="G24" s="24">
        <v>2</v>
      </c>
      <c r="H24" s="25">
        <v>3</v>
      </c>
      <c r="I24" s="18">
        <v>0</v>
      </c>
      <c r="J24" s="25">
        <v>5</v>
      </c>
      <c r="K24" s="26">
        <v>2</v>
      </c>
      <c r="L24" s="39"/>
      <c r="M24" s="40"/>
      <c r="N24" s="40"/>
      <c r="O24" s="40"/>
      <c r="P24" s="41"/>
      <c r="Q24" s="27">
        <f t="shared" si="0"/>
        <v>14</v>
      </c>
      <c r="R24" s="18">
        <v>0</v>
      </c>
      <c r="S24" s="25">
        <v>5</v>
      </c>
      <c r="T24" s="25">
        <v>5</v>
      </c>
      <c r="U24" s="18">
        <v>0</v>
      </c>
      <c r="V24" s="18">
        <v>0</v>
      </c>
      <c r="W24" s="18">
        <v>4</v>
      </c>
      <c r="X24" s="25">
        <v>5</v>
      </c>
      <c r="Y24" s="18">
        <v>0</v>
      </c>
      <c r="Z24" s="14">
        <f t="shared" si="1"/>
        <v>19</v>
      </c>
      <c r="AA24" s="14">
        <f t="shared" si="2"/>
        <v>33</v>
      </c>
    </row>
    <row r="25" spans="1:27" ht="30.6" customHeight="1" x14ac:dyDescent="0.3">
      <c r="A25" s="28">
        <v>14</v>
      </c>
      <c r="B25" s="19">
        <v>171</v>
      </c>
      <c r="C25" s="20" t="s">
        <v>45</v>
      </c>
      <c r="D25" s="21" t="s">
        <v>46</v>
      </c>
      <c r="E25" s="30"/>
      <c r="F25" s="23">
        <v>2</v>
      </c>
      <c r="G25" s="24">
        <v>2</v>
      </c>
      <c r="H25" s="25">
        <v>3</v>
      </c>
      <c r="I25" s="18">
        <v>0</v>
      </c>
      <c r="J25" s="25">
        <v>5</v>
      </c>
      <c r="K25" s="26">
        <v>2</v>
      </c>
      <c r="L25" s="39"/>
      <c r="M25" s="40"/>
      <c r="N25" s="40"/>
      <c r="O25" s="40"/>
      <c r="P25" s="41"/>
      <c r="Q25" s="27">
        <f t="shared" si="0"/>
        <v>14</v>
      </c>
      <c r="R25" s="18">
        <v>0</v>
      </c>
      <c r="S25" s="25">
        <v>5</v>
      </c>
      <c r="T25" s="25">
        <v>5</v>
      </c>
      <c r="U25" s="18">
        <v>0</v>
      </c>
      <c r="V25" s="18">
        <v>0</v>
      </c>
      <c r="W25" s="18">
        <v>4</v>
      </c>
      <c r="X25" s="25">
        <v>5</v>
      </c>
      <c r="Y25" s="18">
        <v>0</v>
      </c>
      <c r="Z25" s="14">
        <f t="shared" si="1"/>
        <v>19</v>
      </c>
      <c r="AA25" s="14">
        <f t="shared" si="2"/>
        <v>33</v>
      </c>
    </row>
    <row r="26" spans="1:27" ht="30.6" customHeight="1" x14ac:dyDescent="0.3">
      <c r="A26" s="28">
        <v>15</v>
      </c>
      <c r="B26" s="19">
        <v>172</v>
      </c>
      <c r="C26" s="20" t="s">
        <v>45</v>
      </c>
      <c r="D26" s="21" t="s">
        <v>47</v>
      </c>
      <c r="E26" s="30"/>
      <c r="F26" s="23">
        <v>2</v>
      </c>
      <c r="G26" s="24">
        <v>2</v>
      </c>
      <c r="H26" s="25">
        <v>3</v>
      </c>
      <c r="I26" s="18">
        <v>0</v>
      </c>
      <c r="J26" s="23">
        <v>5</v>
      </c>
      <c r="K26" s="26">
        <v>2</v>
      </c>
      <c r="L26" s="39"/>
      <c r="M26" s="40"/>
      <c r="N26" s="40"/>
      <c r="O26" s="40"/>
      <c r="P26" s="41"/>
      <c r="Q26" s="27">
        <f t="shared" si="0"/>
        <v>14</v>
      </c>
      <c r="R26" s="18">
        <v>0</v>
      </c>
      <c r="S26" s="25">
        <v>5</v>
      </c>
      <c r="T26" s="25">
        <v>5</v>
      </c>
      <c r="U26" s="18">
        <v>0</v>
      </c>
      <c r="V26" s="18">
        <v>0</v>
      </c>
      <c r="W26" s="18">
        <v>4</v>
      </c>
      <c r="X26" s="25">
        <v>5</v>
      </c>
      <c r="Y26" s="18">
        <v>0</v>
      </c>
      <c r="Z26" s="14">
        <f t="shared" si="1"/>
        <v>19</v>
      </c>
      <c r="AA26" s="14">
        <f t="shared" si="2"/>
        <v>33</v>
      </c>
    </row>
    <row r="27" spans="1:27" ht="30.6" customHeight="1" x14ac:dyDescent="0.3">
      <c r="A27" s="18">
        <v>16</v>
      </c>
      <c r="B27" s="19">
        <v>180</v>
      </c>
      <c r="C27" s="20" t="s">
        <v>48</v>
      </c>
      <c r="D27" s="21" t="s">
        <v>49</v>
      </c>
      <c r="E27" s="30"/>
      <c r="F27" s="23">
        <v>2</v>
      </c>
      <c r="G27" s="24">
        <v>2</v>
      </c>
      <c r="H27" s="25">
        <v>3</v>
      </c>
      <c r="I27" s="18">
        <v>0</v>
      </c>
      <c r="J27" s="23">
        <v>5</v>
      </c>
      <c r="K27" s="26">
        <v>2</v>
      </c>
      <c r="L27" s="39"/>
      <c r="M27" s="40"/>
      <c r="N27" s="40"/>
      <c r="O27" s="40"/>
      <c r="P27" s="41"/>
      <c r="Q27" s="27">
        <f t="shared" si="0"/>
        <v>14</v>
      </c>
      <c r="R27" s="18">
        <v>0</v>
      </c>
      <c r="S27" s="25">
        <v>5</v>
      </c>
      <c r="T27" s="25">
        <v>5</v>
      </c>
      <c r="U27" s="18">
        <v>0</v>
      </c>
      <c r="V27" s="18">
        <v>0</v>
      </c>
      <c r="W27" s="18">
        <v>4</v>
      </c>
      <c r="X27" s="25">
        <v>5</v>
      </c>
      <c r="Y27" s="18">
        <v>0</v>
      </c>
      <c r="Z27" s="14">
        <f t="shared" si="1"/>
        <v>19</v>
      </c>
      <c r="AA27" s="14">
        <f t="shared" si="2"/>
        <v>33</v>
      </c>
    </row>
    <row r="28" spans="1:27" ht="30.6" customHeight="1" x14ac:dyDescent="0.3">
      <c r="A28" s="28">
        <v>17</v>
      </c>
      <c r="B28" s="19">
        <v>181</v>
      </c>
      <c r="C28" s="20" t="s">
        <v>48</v>
      </c>
      <c r="D28" s="21" t="s">
        <v>50</v>
      </c>
      <c r="E28" s="30"/>
      <c r="F28" s="23">
        <v>2</v>
      </c>
      <c r="G28" s="24">
        <v>2</v>
      </c>
      <c r="H28" s="25">
        <v>3</v>
      </c>
      <c r="I28" s="18">
        <v>0</v>
      </c>
      <c r="J28" s="23">
        <v>5</v>
      </c>
      <c r="K28" s="26">
        <v>2</v>
      </c>
      <c r="L28" s="39"/>
      <c r="M28" s="40"/>
      <c r="N28" s="40"/>
      <c r="O28" s="40"/>
      <c r="P28" s="41"/>
      <c r="Q28" s="27">
        <f t="shared" si="0"/>
        <v>14</v>
      </c>
      <c r="R28" s="18">
        <v>0</v>
      </c>
      <c r="S28" s="25">
        <v>5</v>
      </c>
      <c r="T28" s="25">
        <v>5</v>
      </c>
      <c r="U28" s="18">
        <v>0</v>
      </c>
      <c r="V28" s="18">
        <v>0</v>
      </c>
      <c r="W28" s="18">
        <v>4</v>
      </c>
      <c r="X28" s="25">
        <v>5</v>
      </c>
      <c r="Y28" s="18">
        <v>0</v>
      </c>
      <c r="Z28" s="14">
        <f t="shared" si="1"/>
        <v>19</v>
      </c>
      <c r="AA28" s="14">
        <f t="shared" si="2"/>
        <v>33</v>
      </c>
    </row>
    <row r="29" spans="1:27" ht="30.6" customHeight="1" x14ac:dyDescent="0.3">
      <c r="A29" s="28">
        <v>18</v>
      </c>
      <c r="B29" s="19">
        <v>182</v>
      </c>
      <c r="C29" s="20" t="s">
        <v>48</v>
      </c>
      <c r="D29" s="21" t="s">
        <v>51</v>
      </c>
      <c r="E29" s="30"/>
      <c r="F29" s="23">
        <v>2</v>
      </c>
      <c r="G29" s="24">
        <v>2</v>
      </c>
      <c r="H29" s="25">
        <v>3</v>
      </c>
      <c r="I29" s="18">
        <v>0</v>
      </c>
      <c r="J29" s="23">
        <v>5</v>
      </c>
      <c r="K29" s="26">
        <v>2</v>
      </c>
      <c r="L29" s="39"/>
      <c r="M29" s="40"/>
      <c r="N29" s="40"/>
      <c r="O29" s="40"/>
      <c r="P29" s="41"/>
      <c r="Q29" s="27">
        <f t="shared" si="0"/>
        <v>14</v>
      </c>
      <c r="R29" s="18">
        <v>0</v>
      </c>
      <c r="S29" s="25">
        <v>5</v>
      </c>
      <c r="T29" s="25">
        <v>5</v>
      </c>
      <c r="U29" s="18">
        <v>0</v>
      </c>
      <c r="V29" s="18">
        <v>0</v>
      </c>
      <c r="W29" s="18">
        <v>4</v>
      </c>
      <c r="X29" s="25">
        <v>5</v>
      </c>
      <c r="Y29" s="18">
        <v>0</v>
      </c>
      <c r="Z29" s="14">
        <f t="shared" si="1"/>
        <v>19</v>
      </c>
      <c r="AA29" s="14">
        <f t="shared" si="2"/>
        <v>33</v>
      </c>
    </row>
    <row r="30" spans="1:27" ht="30.6" customHeight="1" x14ac:dyDescent="0.3">
      <c r="A30" s="18">
        <v>19</v>
      </c>
      <c r="B30" s="19">
        <v>183</v>
      </c>
      <c r="C30" s="20" t="s">
        <v>48</v>
      </c>
      <c r="D30" s="21" t="s">
        <v>52</v>
      </c>
      <c r="E30" s="30"/>
      <c r="F30" s="23">
        <v>2</v>
      </c>
      <c r="G30" s="24">
        <v>2</v>
      </c>
      <c r="H30" s="25">
        <v>3</v>
      </c>
      <c r="I30" s="18">
        <v>0</v>
      </c>
      <c r="J30" s="23">
        <v>5</v>
      </c>
      <c r="K30" s="26">
        <v>2</v>
      </c>
      <c r="L30" s="39"/>
      <c r="M30" s="40"/>
      <c r="N30" s="40"/>
      <c r="O30" s="40"/>
      <c r="P30" s="41"/>
      <c r="Q30" s="27">
        <f t="shared" si="0"/>
        <v>14</v>
      </c>
      <c r="R30" s="18">
        <v>0</v>
      </c>
      <c r="S30" s="25">
        <v>5</v>
      </c>
      <c r="T30" s="25">
        <v>5</v>
      </c>
      <c r="U30" s="18">
        <v>0</v>
      </c>
      <c r="V30" s="18">
        <v>0</v>
      </c>
      <c r="W30" s="18">
        <v>4</v>
      </c>
      <c r="X30" s="25">
        <v>5</v>
      </c>
      <c r="Y30" s="18">
        <v>0</v>
      </c>
      <c r="Z30" s="14">
        <f t="shared" si="1"/>
        <v>19</v>
      </c>
      <c r="AA30" s="14">
        <f t="shared" si="2"/>
        <v>33</v>
      </c>
    </row>
    <row r="31" spans="1:27" ht="30.6" customHeight="1" x14ac:dyDescent="0.3">
      <c r="A31" s="28">
        <v>20</v>
      </c>
      <c r="B31" s="19">
        <v>185</v>
      </c>
      <c r="C31" s="20" t="s">
        <v>48</v>
      </c>
      <c r="D31" s="21" t="s">
        <v>53</v>
      </c>
      <c r="E31" s="30"/>
      <c r="F31" s="23">
        <v>2</v>
      </c>
      <c r="G31" s="24">
        <v>2</v>
      </c>
      <c r="H31" s="25">
        <v>3</v>
      </c>
      <c r="I31" s="18">
        <v>0</v>
      </c>
      <c r="J31" s="23">
        <v>5</v>
      </c>
      <c r="K31" s="26">
        <v>2</v>
      </c>
      <c r="L31" s="39"/>
      <c r="M31" s="40"/>
      <c r="N31" s="40"/>
      <c r="O31" s="40"/>
      <c r="P31" s="41"/>
      <c r="Q31" s="27">
        <f t="shared" si="0"/>
        <v>14</v>
      </c>
      <c r="R31" s="18">
        <v>0</v>
      </c>
      <c r="S31" s="25">
        <v>5</v>
      </c>
      <c r="T31" s="25">
        <v>5</v>
      </c>
      <c r="U31" s="18">
        <v>0</v>
      </c>
      <c r="V31" s="18">
        <v>0</v>
      </c>
      <c r="W31" s="18">
        <v>4</v>
      </c>
      <c r="X31" s="25">
        <v>5</v>
      </c>
      <c r="Y31" s="18">
        <v>0</v>
      </c>
      <c r="Z31" s="14">
        <f t="shared" si="1"/>
        <v>19</v>
      </c>
      <c r="AA31" s="14">
        <f t="shared" si="2"/>
        <v>33</v>
      </c>
    </row>
    <row r="32" spans="1:27" ht="30.6" customHeight="1" x14ac:dyDescent="0.3">
      <c r="A32" s="28">
        <v>21</v>
      </c>
      <c r="B32" s="19">
        <v>186</v>
      </c>
      <c r="C32" s="20" t="s">
        <v>48</v>
      </c>
      <c r="D32" s="21" t="s">
        <v>54</v>
      </c>
      <c r="E32" s="30"/>
      <c r="F32" s="23">
        <v>2</v>
      </c>
      <c r="G32" s="24">
        <v>2</v>
      </c>
      <c r="H32" s="25">
        <v>3</v>
      </c>
      <c r="I32" s="18">
        <v>0</v>
      </c>
      <c r="J32" s="23">
        <v>5</v>
      </c>
      <c r="K32" s="26">
        <v>2</v>
      </c>
      <c r="L32" s="39"/>
      <c r="M32" s="40"/>
      <c r="N32" s="40"/>
      <c r="O32" s="40"/>
      <c r="P32" s="41"/>
      <c r="Q32" s="27">
        <f t="shared" si="0"/>
        <v>14</v>
      </c>
      <c r="R32" s="18">
        <v>0</v>
      </c>
      <c r="S32" s="25">
        <v>5</v>
      </c>
      <c r="T32" s="25">
        <v>5</v>
      </c>
      <c r="U32" s="18">
        <v>0</v>
      </c>
      <c r="V32" s="18">
        <v>0</v>
      </c>
      <c r="W32" s="18">
        <v>4</v>
      </c>
      <c r="X32" s="25">
        <v>5</v>
      </c>
      <c r="Y32" s="18">
        <v>0</v>
      </c>
      <c r="Z32" s="14">
        <f t="shared" si="1"/>
        <v>19</v>
      </c>
      <c r="AA32" s="14">
        <f t="shared" si="2"/>
        <v>33</v>
      </c>
    </row>
    <row r="33" spans="1:27" ht="30.6" customHeight="1" x14ac:dyDescent="0.3">
      <c r="A33" s="18">
        <v>22</v>
      </c>
      <c r="B33" s="19">
        <v>202</v>
      </c>
      <c r="C33" s="20" t="s">
        <v>55</v>
      </c>
      <c r="D33" s="21" t="s">
        <v>73</v>
      </c>
      <c r="E33" s="30"/>
      <c r="F33" s="23">
        <v>2</v>
      </c>
      <c r="G33" s="24">
        <v>2</v>
      </c>
      <c r="H33" s="25">
        <v>3</v>
      </c>
      <c r="I33" s="18">
        <v>0</v>
      </c>
      <c r="J33" s="23">
        <v>5</v>
      </c>
      <c r="K33" s="26">
        <v>2</v>
      </c>
      <c r="L33" s="39"/>
      <c r="M33" s="40"/>
      <c r="N33" s="40"/>
      <c r="O33" s="40"/>
      <c r="P33" s="41"/>
      <c r="Q33" s="27">
        <f t="shared" si="0"/>
        <v>14</v>
      </c>
      <c r="R33" s="18">
        <v>0</v>
      </c>
      <c r="S33" s="25">
        <v>5</v>
      </c>
      <c r="T33" s="25">
        <v>5</v>
      </c>
      <c r="U33" s="18">
        <v>0</v>
      </c>
      <c r="V33" s="18">
        <v>0</v>
      </c>
      <c r="W33" s="18">
        <v>4</v>
      </c>
      <c r="X33" s="25">
        <v>5</v>
      </c>
      <c r="Y33" s="18">
        <v>0</v>
      </c>
      <c r="Z33" s="14">
        <f t="shared" si="1"/>
        <v>19</v>
      </c>
      <c r="AA33" s="14">
        <f t="shared" si="2"/>
        <v>33</v>
      </c>
    </row>
    <row r="34" spans="1:27" ht="30.6" customHeight="1" x14ac:dyDescent="0.3">
      <c r="A34" s="28">
        <v>23</v>
      </c>
      <c r="B34" s="19">
        <v>203</v>
      </c>
      <c r="C34" s="20" t="s">
        <v>55</v>
      </c>
      <c r="D34" s="21" t="s">
        <v>74</v>
      </c>
      <c r="E34" s="30"/>
      <c r="F34" s="23">
        <v>2</v>
      </c>
      <c r="G34" s="24">
        <v>2</v>
      </c>
      <c r="H34" s="25">
        <v>3</v>
      </c>
      <c r="I34" s="18">
        <v>0</v>
      </c>
      <c r="J34" s="23">
        <v>5</v>
      </c>
      <c r="K34" s="26">
        <v>2</v>
      </c>
      <c r="L34" s="39"/>
      <c r="M34" s="40"/>
      <c r="N34" s="40"/>
      <c r="O34" s="40"/>
      <c r="P34" s="41"/>
      <c r="Q34" s="27">
        <f t="shared" si="0"/>
        <v>14</v>
      </c>
      <c r="R34" s="18">
        <v>0</v>
      </c>
      <c r="S34" s="25">
        <v>5</v>
      </c>
      <c r="T34" s="25">
        <v>5</v>
      </c>
      <c r="U34" s="18">
        <v>0</v>
      </c>
      <c r="V34" s="18">
        <v>0</v>
      </c>
      <c r="W34" s="18">
        <v>4</v>
      </c>
      <c r="X34" s="25">
        <v>5</v>
      </c>
      <c r="Y34" s="18">
        <v>0</v>
      </c>
      <c r="Z34" s="14">
        <f t="shared" si="1"/>
        <v>19</v>
      </c>
      <c r="AA34" s="14">
        <f t="shared" si="2"/>
        <v>33</v>
      </c>
    </row>
    <row r="35" spans="1:27" ht="30.6" customHeight="1" x14ac:dyDescent="0.3">
      <c r="A35" s="28">
        <v>24</v>
      </c>
      <c r="B35" s="19">
        <v>237</v>
      </c>
      <c r="C35" s="20" t="s">
        <v>56</v>
      </c>
      <c r="D35" s="21" t="s">
        <v>57</v>
      </c>
      <c r="E35" s="30"/>
      <c r="F35" s="23">
        <v>2</v>
      </c>
      <c r="G35" s="24">
        <v>2</v>
      </c>
      <c r="H35" s="25">
        <v>3</v>
      </c>
      <c r="I35" s="18">
        <v>0</v>
      </c>
      <c r="J35" s="23">
        <v>5</v>
      </c>
      <c r="K35" s="26">
        <v>2</v>
      </c>
      <c r="L35" s="39"/>
      <c r="M35" s="40"/>
      <c r="N35" s="40"/>
      <c r="O35" s="40"/>
      <c r="P35" s="41"/>
      <c r="Q35" s="27">
        <f t="shared" si="0"/>
        <v>14</v>
      </c>
      <c r="R35" s="18">
        <v>0</v>
      </c>
      <c r="S35" s="25">
        <v>5</v>
      </c>
      <c r="T35" s="25">
        <v>5</v>
      </c>
      <c r="U35" s="18">
        <v>0</v>
      </c>
      <c r="V35" s="18">
        <v>0</v>
      </c>
      <c r="W35" s="18">
        <v>4</v>
      </c>
      <c r="X35" s="25">
        <v>5</v>
      </c>
      <c r="Y35" s="18">
        <v>0</v>
      </c>
      <c r="Z35" s="14">
        <f t="shared" si="1"/>
        <v>19</v>
      </c>
      <c r="AA35" s="14">
        <f t="shared" si="2"/>
        <v>33</v>
      </c>
    </row>
    <row r="36" spans="1:27" ht="30.6" customHeight="1" x14ac:dyDescent="0.3">
      <c r="A36" s="18">
        <v>25</v>
      </c>
      <c r="B36" s="19">
        <v>238</v>
      </c>
      <c r="C36" s="20" t="s">
        <v>56</v>
      </c>
      <c r="D36" s="21" t="s">
        <v>58</v>
      </c>
      <c r="E36" s="30"/>
      <c r="F36" s="23">
        <v>2</v>
      </c>
      <c r="G36" s="24">
        <v>2</v>
      </c>
      <c r="H36" s="25">
        <v>3</v>
      </c>
      <c r="I36" s="18">
        <v>0</v>
      </c>
      <c r="J36" s="23">
        <v>5</v>
      </c>
      <c r="K36" s="26">
        <v>2</v>
      </c>
      <c r="L36" s="39"/>
      <c r="M36" s="40"/>
      <c r="N36" s="40"/>
      <c r="O36" s="40"/>
      <c r="P36" s="41"/>
      <c r="Q36" s="27">
        <f t="shared" si="0"/>
        <v>14</v>
      </c>
      <c r="R36" s="18">
        <v>0</v>
      </c>
      <c r="S36" s="25">
        <v>5</v>
      </c>
      <c r="T36" s="25">
        <v>5</v>
      </c>
      <c r="U36" s="18">
        <v>0</v>
      </c>
      <c r="V36" s="18">
        <v>0</v>
      </c>
      <c r="W36" s="18">
        <v>4</v>
      </c>
      <c r="X36" s="25">
        <v>5</v>
      </c>
      <c r="Y36" s="18">
        <v>0</v>
      </c>
      <c r="Z36" s="14">
        <f t="shared" si="1"/>
        <v>19</v>
      </c>
      <c r="AA36" s="14">
        <f t="shared" si="2"/>
        <v>33</v>
      </c>
    </row>
    <row r="37" spans="1:27" ht="30.6" customHeight="1" x14ac:dyDescent="0.3">
      <c r="A37" s="28">
        <v>26</v>
      </c>
      <c r="B37" s="19">
        <v>277</v>
      </c>
      <c r="C37" s="20" t="s">
        <v>59</v>
      </c>
      <c r="D37" s="21" t="s">
        <v>60</v>
      </c>
      <c r="E37" s="30"/>
      <c r="F37" s="23">
        <v>2</v>
      </c>
      <c r="G37" s="24">
        <v>2</v>
      </c>
      <c r="H37" s="25">
        <v>3</v>
      </c>
      <c r="I37" s="18">
        <v>0</v>
      </c>
      <c r="J37" s="23">
        <v>5</v>
      </c>
      <c r="K37" s="26">
        <v>2</v>
      </c>
      <c r="L37" s="39"/>
      <c r="M37" s="40"/>
      <c r="N37" s="40"/>
      <c r="O37" s="40"/>
      <c r="P37" s="41"/>
      <c r="Q37" s="27">
        <f t="shared" si="0"/>
        <v>14</v>
      </c>
      <c r="R37" s="18">
        <v>0</v>
      </c>
      <c r="S37" s="25">
        <v>5</v>
      </c>
      <c r="T37" s="25">
        <v>5</v>
      </c>
      <c r="U37" s="18">
        <v>0</v>
      </c>
      <c r="V37" s="18">
        <v>0</v>
      </c>
      <c r="W37" s="18">
        <v>4</v>
      </c>
      <c r="X37" s="25">
        <v>5</v>
      </c>
      <c r="Y37" s="18">
        <v>0</v>
      </c>
      <c r="Z37" s="14">
        <f t="shared" si="1"/>
        <v>19</v>
      </c>
      <c r="AA37" s="14">
        <f t="shared" si="2"/>
        <v>33</v>
      </c>
    </row>
    <row r="38" spans="1:27" ht="30.6" customHeight="1" x14ac:dyDescent="0.3">
      <c r="A38" s="28">
        <v>27</v>
      </c>
      <c r="B38" s="19">
        <v>278</v>
      </c>
      <c r="C38" s="20" t="s">
        <v>59</v>
      </c>
      <c r="D38" s="21" t="s">
        <v>61</v>
      </c>
      <c r="E38" s="30"/>
      <c r="F38" s="23">
        <v>2</v>
      </c>
      <c r="G38" s="24">
        <v>2</v>
      </c>
      <c r="H38" s="25">
        <v>3</v>
      </c>
      <c r="I38" s="18">
        <v>0</v>
      </c>
      <c r="J38" s="23">
        <v>5</v>
      </c>
      <c r="K38" s="26">
        <v>2</v>
      </c>
      <c r="L38" s="39"/>
      <c r="M38" s="40"/>
      <c r="N38" s="40"/>
      <c r="O38" s="40"/>
      <c r="P38" s="41"/>
      <c r="Q38" s="27">
        <f t="shared" si="0"/>
        <v>14</v>
      </c>
      <c r="R38" s="18">
        <v>0</v>
      </c>
      <c r="S38" s="25">
        <v>5</v>
      </c>
      <c r="T38" s="25">
        <v>5</v>
      </c>
      <c r="U38" s="18">
        <v>0</v>
      </c>
      <c r="V38" s="18">
        <v>0</v>
      </c>
      <c r="W38" s="18">
        <v>4</v>
      </c>
      <c r="X38" s="25">
        <v>5</v>
      </c>
      <c r="Y38" s="18">
        <v>0</v>
      </c>
      <c r="Z38" s="14">
        <f t="shared" si="1"/>
        <v>19</v>
      </c>
      <c r="AA38" s="14">
        <f t="shared" si="2"/>
        <v>33</v>
      </c>
    </row>
    <row r="39" spans="1:27" ht="30.6" customHeight="1" x14ac:dyDescent="0.3">
      <c r="A39" s="18">
        <v>28</v>
      </c>
      <c r="B39" s="19">
        <v>288</v>
      </c>
      <c r="C39" s="20" t="s">
        <v>62</v>
      </c>
      <c r="D39" s="21" t="s">
        <v>63</v>
      </c>
      <c r="E39" s="30"/>
      <c r="F39" s="23">
        <v>2</v>
      </c>
      <c r="G39" s="24">
        <v>2</v>
      </c>
      <c r="H39" s="25">
        <v>3</v>
      </c>
      <c r="I39" s="18">
        <v>0</v>
      </c>
      <c r="J39" s="23">
        <v>5</v>
      </c>
      <c r="K39" s="26">
        <v>2</v>
      </c>
      <c r="L39" s="39"/>
      <c r="M39" s="40"/>
      <c r="N39" s="40"/>
      <c r="O39" s="40"/>
      <c r="P39" s="41"/>
      <c r="Q39" s="27">
        <f t="shared" si="0"/>
        <v>14</v>
      </c>
      <c r="R39" s="18">
        <v>0</v>
      </c>
      <c r="S39" s="25">
        <v>5</v>
      </c>
      <c r="T39" s="25">
        <v>5</v>
      </c>
      <c r="U39" s="18">
        <v>0</v>
      </c>
      <c r="V39" s="18">
        <v>0</v>
      </c>
      <c r="W39" s="18">
        <v>4</v>
      </c>
      <c r="X39" s="25">
        <v>5</v>
      </c>
      <c r="Y39" s="18">
        <v>0</v>
      </c>
      <c r="Z39" s="14">
        <f t="shared" si="1"/>
        <v>19</v>
      </c>
      <c r="AA39" s="14">
        <f t="shared" si="2"/>
        <v>33</v>
      </c>
    </row>
    <row r="40" spans="1:27" ht="30.6" customHeight="1" x14ac:dyDescent="0.3">
      <c r="A40" s="28">
        <v>29</v>
      </c>
      <c r="B40" s="19">
        <v>399</v>
      </c>
      <c r="C40" s="20" t="s">
        <v>64</v>
      </c>
      <c r="D40" s="21" t="s">
        <v>58</v>
      </c>
      <c r="E40" s="30"/>
      <c r="F40" s="23">
        <v>2</v>
      </c>
      <c r="G40" s="24">
        <v>2</v>
      </c>
      <c r="H40" s="25">
        <v>3</v>
      </c>
      <c r="I40" s="18">
        <v>0</v>
      </c>
      <c r="J40" s="23">
        <v>5</v>
      </c>
      <c r="K40" s="26">
        <v>2</v>
      </c>
      <c r="L40" s="39"/>
      <c r="M40" s="40"/>
      <c r="N40" s="40"/>
      <c r="O40" s="40"/>
      <c r="P40" s="41"/>
      <c r="Q40" s="27">
        <f t="shared" si="0"/>
        <v>14</v>
      </c>
      <c r="R40" s="18">
        <v>0</v>
      </c>
      <c r="S40" s="25">
        <v>5</v>
      </c>
      <c r="T40" s="25">
        <v>5</v>
      </c>
      <c r="U40" s="18">
        <v>0</v>
      </c>
      <c r="V40" s="18">
        <v>0</v>
      </c>
      <c r="W40" s="18">
        <v>4</v>
      </c>
      <c r="X40" s="25">
        <v>5</v>
      </c>
      <c r="Y40" s="18">
        <v>0</v>
      </c>
      <c r="Z40" s="14">
        <f t="shared" si="1"/>
        <v>19</v>
      </c>
      <c r="AA40" s="14">
        <f t="shared" si="2"/>
        <v>33</v>
      </c>
    </row>
    <row r="41" spans="1:27" ht="30.6" customHeight="1" x14ac:dyDescent="0.3">
      <c r="A41" s="28">
        <v>30</v>
      </c>
      <c r="B41" s="19">
        <v>532</v>
      </c>
      <c r="C41" s="20" t="s">
        <v>65</v>
      </c>
      <c r="D41" s="21" t="s">
        <v>66</v>
      </c>
      <c r="E41" s="30"/>
      <c r="F41" s="23">
        <v>2</v>
      </c>
      <c r="G41" s="24">
        <v>2</v>
      </c>
      <c r="H41" s="25">
        <v>3</v>
      </c>
      <c r="I41" s="18">
        <v>0</v>
      </c>
      <c r="J41" s="23">
        <v>5</v>
      </c>
      <c r="K41" s="26">
        <v>2</v>
      </c>
      <c r="L41" s="39"/>
      <c r="M41" s="40"/>
      <c r="N41" s="40"/>
      <c r="O41" s="40"/>
      <c r="P41" s="41"/>
      <c r="Q41" s="27">
        <f t="shared" si="0"/>
        <v>14</v>
      </c>
      <c r="R41" s="18">
        <v>0</v>
      </c>
      <c r="S41" s="25">
        <v>0</v>
      </c>
      <c r="T41" s="25">
        <v>0</v>
      </c>
      <c r="U41" s="18">
        <v>0</v>
      </c>
      <c r="V41" s="18">
        <v>0</v>
      </c>
      <c r="W41" s="18">
        <v>4</v>
      </c>
      <c r="X41" s="25">
        <v>5</v>
      </c>
      <c r="Y41" s="18">
        <v>0</v>
      </c>
      <c r="Z41" s="14">
        <f t="shared" si="1"/>
        <v>9</v>
      </c>
      <c r="AA41" s="14">
        <f t="shared" si="2"/>
        <v>23</v>
      </c>
    </row>
    <row r="42" spans="1:27" ht="30.6" customHeight="1" x14ac:dyDescent="0.3">
      <c r="A42" s="18">
        <v>31</v>
      </c>
      <c r="B42" s="19">
        <v>734</v>
      </c>
      <c r="C42" s="20" t="s">
        <v>67</v>
      </c>
      <c r="D42" s="21" t="s">
        <v>68</v>
      </c>
      <c r="E42" s="30"/>
      <c r="F42" s="23">
        <v>2</v>
      </c>
      <c r="G42" s="24">
        <v>2</v>
      </c>
      <c r="H42" s="25">
        <v>3</v>
      </c>
      <c r="I42" s="31">
        <v>0</v>
      </c>
      <c r="J42" s="23">
        <v>5</v>
      </c>
      <c r="K42" s="26">
        <v>2</v>
      </c>
      <c r="L42" s="39"/>
      <c r="M42" s="40"/>
      <c r="N42" s="40"/>
      <c r="O42" s="40"/>
      <c r="P42" s="41"/>
      <c r="Q42" s="27">
        <f t="shared" si="0"/>
        <v>14</v>
      </c>
      <c r="R42" s="18">
        <v>0</v>
      </c>
      <c r="S42" s="25">
        <v>5</v>
      </c>
      <c r="T42" s="25">
        <v>5</v>
      </c>
      <c r="U42" s="18">
        <v>0</v>
      </c>
      <c r="V42" s="18">
        <v>0</v>
      </c>
      <c r="W42" s="18">
        <v>4</v>
      </c>
      <c r="X42" s="25">
        <v>5</v>
      </c>
      <c r="Y42" s="18">
        <v>0</v>
      </c>
      <c r="Z42" s="14">
        <f t="shared" si="1"/>
        <v>19</v>
      </c>
      <c r="AA42" s="14">
        <f t="shared" si="2"/>
        <v>33</v>
      </c>
    </row>
    <row r="43" spans="1:27" ht="30.6" customHeight="1" x14ac:dyDescent="0.3">
      <c r="A43" s="28">
        <v>32</v>
      </c>
      <c r="B43" s="19">
        <v>798</v>
      </c>
      <c r="C43" s="20" t="s">
        <v>69</v>
      </c>
      <c r="D43" s="21" t="s">
        <v>70</v>
      </c>
      <c r="E43" s="30"/>
      <c r="F43" s="32">
        <v>2</v>
      </c>
      <c r="G43" s="24">
        <v>2</v>
      </c>
      <c r="H43" s="25">
        <v>3</v>
      </c>
      <c r="I43" s="18">
        <v>0</v>
      </c>
      <c r="J43" s="23">
        <v>5</v>
      </c>
      <c r="K43" s="26">
        <v>2</v>
      </c>
      <c r="L43" s="39"/>
      <c r="M43" s="40"/>
      <c r="N43" s="40"/>
      <c r="O43" s="40"/>
      <c r="P43" s="41"/>
      <c r="Q43" s="27">
        <f t="shared" si="0"/>
        <v>14</v>
      </c>
      <c r="R43" s="18">
        <v>0</v>
      </c>
      <c r="S43" s="25">
        <v>0</v>
      </c>
      <c r="T43" s="25">
        <v>0</v>
      </c>
      <c r="U43" s="31">
        <v>0</v>
      </c>
      <c r="V43" s="18">
        <v>0</v>
      </c>
      <c r="W43" s="18">
        <v>4</v>
      </c>
      <c r="X43" s="25">
        <v>5</v>
      </c>
      <c r="Y43" s="18">
        <v>0</v>
      </c>
      <c r="Z43" s="14">
        <f t="shared" si="1"/>
        <v>9</v>
      </c>
      <c r="AA43" s="14">
        <f t="shared" si="2"/>
        <v>23</v>
      </c>
    </row>
    <row r="44" spans="1:27" ht="30.6" customHeight="1" x14ac:dyDescent="0.3">
      <c r="A44" s="28">
        <v>33</v>
      </c>
      <c r="B44" s="19">
        <v>815</v>
      </c>
      <c r="C44" s="20" t="s">
        <v>71</v>
      </c>
      <c r="D44" s="21" t="s">
        <v>72</v>
      </c>
      <c r="E44" s="30"/>
      <c r="F44" s="23">
        <v>2</v>
      </c>
      <c r="G44" s="23">
        <v>2</v>
      </c>
      <c r="H44" s="23">
        <v>3</v>
      </c>
      <c r="I44" s="18">
        <v>0</v>
      </c>
      <c r="J44" s="23">
        <v>5</v>
      </c>
      <c r="K44" s="26">
        <v>2</v>
      </c>
      <c r="L44" s="42"/>
      <c r="M44" s="43"/>
      <c r="N44" s="43"/>
      <c r="O44" s="43"/>
      <c r="P44" s="44"/>
      <c r="Q44" s="27">
        <f t="shared" si="0"/>
        <v>14</v>
      </c>
      <c r="R44" s="18">
        <v>0</v>
      </c>
      <c r="S44" s="23">
        <v>0</v>
      </c>
      <c r="T44" s="23">
        <v>0</v>
      </c>
      <c r="U44" s="18">
        <v>0</v>
      </c>
      <c r="V44" s="18">
        <v>0</v>
      </c>
      <c r="W44" s="18">
        <v>4</v>
      </c>
      <c r="X44" s="23">
        <v>5</v>
      </c>
      <c r="Y44" s="18">
        <v>0</v>
      </c>
      <c r="Z44" s="14">
        <f t="shared" si="1"/>
        <v>9</v>
      </c>
      <c r="AA44" s="14">
        <f t="shared" si="2"/>
        <v>23</v>
      </c>
    </row>
    <row r="45" spans="1:27" ht="14.25" customHeight="1" x14ac:dyDescent="0.3">
      <c r="A45" s="33"/>
      <c r="B45" s="33"/>
      <c r="C45" s="33"/>
      <c r="D45" s="33"/>
      <c r="E45" s="33"/>
      <c r="F45" s="33"/>
      <c r="G45" s="33"/>
      <c r="H45" s="33"/>
      <c r="I45" s="33"/>
      <c r="J45" s="33"/>
      <c r="K45" s="33"/>
      <c r="L45" s="33"/>
      <c r="M45" s="33"/>
      <c r="N45" s="33"/>
      <c r="O45" s="33"/>
      <c r="P45" s="33"/>
      <c r="Q45" s="33"/>
      <c r="R45" s="33"/>
      <c r="S45" s="33"/>
      <c r="T45" s="33"/>
      <c r="U45" s="33"/>
      <c r="V45" s="33"/>
      <c r="W45" s="33"/>
      <c r="X45" s="33"/>
      <c r="Y45" s="33"/>
      <c r="Z45" s="33"/>
      <c r="AA45" s="33"/>
    </row>
    <row r="46" spans="1:27" ht="14.25" customHeight="1" x14ac:dyDescent="0.3">
      <c r="A46" s="33"/>
      <c r="B46" s="34" t="s">
        <v>77</v>
      </c>
      <c r="C46" s="33"/>
      <c r="D46" s="33"/>
      <c r="E46" s="33"/>
      <c r="F46" s="33"/>
      <c r="G46" s="33"/>
      <c r="H46" s="33"/>
      <c r="I46" s="33"/>
      <c r="J46" s="33"/>
      <c r="K46" s="33"/>
      <c r="L46" s="33"/>
      <c r="M46" s="33"/>
      <c r="N46" s="33"/>
      <c r="O46" s="33"/>
      <c r="P46" s="33"/>
      <c r="Q46" s="33"/>
      <c r="R46" s="33"/>
      <c r="S46" s="33"/>
      <c r="T46" s="33"/>
      <c r="U46" s="33"/>
      <c r="V46" s="33"/>
      <c r="W46" s="33"/>
      <c r="X46" s="33"/>
      <c r="Y46" s="33"/>
      <c r="Z46" s="33"/>
      <c r="AA46" s="33"/>
    </row>
    <row r="47" spans="1:27" ht="14.25" customHeight="1" x14ac:dyDescent="0.3">
      <c r="A47" s="33"/>
      <c r="B47" s="35" t="s">
        <v>78</v>
      </c>
      <c r="C47" s="33"/>
      <c r="D47" s="33"/>
      <c r="E47" s="33"/>
      <c r="F47" s="33"/>
      <c r="G47" s="33"/>
      <c r="H47" s="33"/>
      <c r="I47" s="33"/>
      <c r="J47" s="33"/>
      <c r="K47" s="33"/>
      <c r="L47" s="33"/>
      <c r="M47" s="33"/>
      <c r="N47" s="33"/>
      <c r="O47" s="33"/>
      <c r="P47" s="33"/>
      <c r="Q47" s="33"/>
      <c r="R47" s="33"/>
      <c r="S47" s="33"/>
      <c r="T47" s="33"/>
      <c r="U47" s="33"/>
      <c r="V47" s="33"/>
      <c r="W47" s="33"/>
      <c r="X47" s="33"/>
      <c r="Y47" s="33"/>
      <c r="Z47" s="33"/>
      <c r="AA47" s="33"/>
    </row>
    <row r="48" spans="1:27" ht="14.25" customHeight="1" x14ac:dyDescent="0.3"/>
    <row r="49" ht="14.25" customHeight="1" x14ac:dyDescent="0.3"/>
    <row r="50" ht="14.25" customHeight="1" x14ac:dyDescent="0.3"/>
    <row r="51" ht="14.25" customHeight="1" x14ac:dyDescent="0.3"/>
    <row r="52" ht="14.25" customHeight="1" x14ac:dyDescent="0.3"/>
    <row r="53" ht="14.25" customHeight="1" x14ac:dyDescent="0.3"/>
    <row r="54" ht="14.25" customHeight="1" x14ac:dyDescent="0.3"/>
    <row r="55" ht="14.25" customHeight="1" x14ac:dyDescent="0.3"/>
    <row r="56" ht="14.25" customHeight="1" x14ac:dyDescent="0.3"/>
    <row r="57" ht="14.25" customHeight="1" x14ac:dyDescent="0.3"/>
    <row r="58" ht="14.25" customHeight="1" x14ac:dyDescent="0.3"/>
    <row r="59" ht="14.25" customHeight="1" x14ac:dyDescent="0.3"/>
    <row r="60" ht="14.25" customHeight="1" x14ac:dyDescent="0.3"/>
    <row r="61" ht="14.25" customHeight="1" x14ac:dyDescent="0.3"/>
    <row r="62" ht="14.25" customHeight="1" x14ac:dyDescent="0.3"/>
    <row r="63" ht="14.25" customHeight="1" x14ac:dyDescent="0.3"/>
    <row r="64" ht="14.25" customHeight="1" x14ac:dyDescent="0.3"/>
    <row r="65" ht="14.25" customHeight="1" x14ac:dyDescent="0.3"/>
    <row r="66" ht="14.25" customHeight="1" x14ac:dyDescent="0.3"/>
    <row r="67" ht="14.25" customHeight="1" x14ac:dyDescent="0.3"/>
    <row r="68" ht="14.25" customHeight="1" x14ac:dyDescent="0.3"/>
    <row r="69" ht="14.25" customHeight="1" x14ac:dyDescent="0.3"/>
    <row r="70" ht="14.25" customHeight="1" x14ac:dyDescent="0.3"/>
    <row r="71" ht="14.25" customHeight="1" x14ac:dyDescent="0.3"/>
    <row r="72" ht="14.25" customHeight="1" x14ac:dyDescent="0.3"/>
    <row r="73" ht="14.25" customHeight="1" x14ac:dyDescent="0.3"/>
    <row r="74" ht="14.25" customHeight="1" x14ac:dyDescent="0.3"/>
    <row r="75" ht="14.25" customHeight="1" x14ac:dyDescent="0.3"/>
    <row r="76" ht="14.25" customHeight="1" x14ac:dyDescent="0.3"/>
    <row r="77" ht="14.25" customHeight="1" x14ac:dyDescent="0.3"/>
    <row r="78" ht="14.25" customHeight="1" x14ac:dyDescent="0.3"/>
    <row r="79" ht="14.25" customHeight="1" x14ac:dyDescent="0.3"/>
    <row r="80" ht="14.25" customHeight="1" x14ac:dyDescent="0.3"/>
    <row r="81" ht="14.25" customHeight="1" x14ac:dyDescent="0.3"/>
    <row r="82" ht="14.25" customHeight="1" x14ac:dyDescent="0.3"/>
    <row r="83" ht="14.25" customHeight="1" x14ac:dyDescent="0.3"/>
    <row r="84" ht="14.25" customHeight="1" x14ac:dyDescent="0.3"/>
    <row r="85" ht="14.25" customHeight="1" x14ac:dyDescent="0.3"/>
    <row r="86" ht="14.25" customHeight="1" x14ac:dyDescent="0.3"/>
    <row r="87" ht="14.25" customHeight="1" x14ac:dyDescent="0.3"/>
    <row r="88" ht="14.25" customHeight="1" x14ac:dyDescent="0.3"/>
    <row r="89" ht="14.25" customHeight="1" x14ac:dyDescent="0.3"/>
    <row r="90" ht="14.25" customHeight="1" x14ac:dyDescent="0.3"/>
    <row r="91" ht="14.25" customHeight="1" x14ac:dyDescent="0.3"/>
    <row r="92" ht="14.25" customHeight="1" x14ac:dyDescent="0.3"/>
    <row r="93" ht="14.25" customHeight="1" x14ac:dyDescent="0.3"/>
    <row r="94" ht="14.25" customHeight="1" x14ac:dyDescent="0.3"/>
    <row r="95" ht="14.25" customHeight="1" x14ac:dyDescent="0.3"/>
    <row r="96" ht="14.25" customHeight="1" x14ac:dyDescent="0.3"/>
    <row r="97" ht="14.25" customHeight="1" x14ac:dyDescent="0.3"/>
    <row r="98" ht="14.25" customHeight="1" x14ac:dyDescent="0.3"/>
    <row r="99" ht="14.25" customHeight="1" x14ac:dyDescent="0.3"/>
    <row r="100" ht="14.25" customHeight="1" x14ac:dyDescent="0.3"/>
    <row r="101" ht="14.25" customHeight="1" x14ac:dyDescent="0.3"/>
    <row r="102" ht="14.25" customHeight="1" x14ac:dyDescent="0.3"/>
    <row r="103" ht="14.25" customHeight="1" x14ac:dyDescent="0.3"/>
    <row r="104" ht="14.25" customHeight="1" x14ac:dyDescent="0.3"/>
    <row r="105" ht="14.25" customHeight="1" x14ac:dyDescent="0.3"/>
    <row r="106" ht="14.25" customHeight="1" x14ac:dyDescent="0.3"/>
    <row r="107" ht="14.25" customHeight="1" x14ac:dyDescent="0.3"/>
    <row r="108" ht="14.25" customHeight="1" x14ac:dyDescent="0.3"/>
    <row r="109" ht="14.25" customHeight="1" x14ac:dyDescent="0.3"/>
    <row r="110" ht="14.25" customHeight="1" x14ac:dyDescent="0.3"/>
    <row r="111" ht="14.25" customHeight="1" x14ac:dyDescent="0.3"/>
    <row r="112" ht="14.25" customHeight="1" x14ac:dyDescent="0.3"/>
    <row r="113" ht="14.25" customHeight="1" x14ac:dyDescent="0.3"/>
    <row r="114" ht="14.25" customHeight="1" x14ac:dyDescent="0.3"/>
    <row r="115" ht="14.25" customHeight="1" x14ac:dyDescent="0.3"/>
    <row r="116" ht="14.25" customHeight="1" x14ac:dyDescent="0.3"/>
    <row r="117" ht="14.25" customHeight="1" x14ac:dyDescent="0.3"/>
    <row r="118" ht="14.25" customHeight="1" x14ac:dyDescent="0.3"/>
    <row r="119" ht="14.25" customHeight="1" x14ac:dyDescent="0.3"/>
    <row r="120" ht="14.25" customHeight="1" x14ac:dyDescent="0.3"/>
    <row r="121" ht="14.25" customHeight="1" x14ac:dyDescent="0.3"/>
    <row r="122" ht="14.25" customHeight="1" x14ac:dyDescent="0.3"/>
    <row r="123" ht="14.25" customHeight="1" x14ac:dyDescent="0.3"/>
    <row r="124" ht="14.25" customHeight="1" x14ac:dyDescent="0.3"/>
    <row r="125" ht="14.25" customHeight="1" x14ac:dyDescent="0.3"/>
    <row r="126" ht="14.25" customHeight="1" x14ac:dyDescent="0.3"/>
    <row r="127" ht="14.25" customHeight="1" x14ac:dyDescent="0.3"/>
    <row r="128" ht="14.25" customHeight="1" x14ac:dyDescent="0.3"/>
    <row r="129" ht="14.25" customHeight="1" x14ac:dyDescent="0.3"/>
    <row r="130" ht="14.25" customHeight="1" x14ac:dyDescent="0.3"/>
    <row r="131" ht="14.25" customHeight="1" x14ac:dyDescent="0.3"/>
    <row r="132" ht="14.25" customHeight="1" x14ac:dyDescent="0.3"/>
    <row r="133" ht="14.25" customHeight="1" x14ac:dyDescent="0.3"/>
    <row r="134" ht="14.25" customHeight="1" x14ac:dyDescent="0.3"/>
    <row r="135" ht="14.25" customHeight="1" x14ac:dyDescent="0.3"/>
    <row r="136" ht="14.25" customHeight="1" x14ac:dyDescent="0.3"/>
    <row r="137" ht="14.25" customHeight="1" x14ac:dyDescent="0.3"/>
    <row r="138" ht="14.25" customHeight="1" x14ac:dyDescent="0.3"/>
    <row r="139" ht="14.25" customHeight="1" x14ac:dyDescent="0.3"/>
    <row r="140" ht="14.25" customHeight="1" x14ac:dyDescent="0.3"/>
    <row r="141" ht="14.25" customHeight="1" x14ac:dyDescent="0.3"/>
    <row r="142" ht="14.25" customHeight="1" x14ac:dyDescent="0.3"/>
    <row r="143" ht="14.25" customHeight="1" x14ac:dyDescent="0.3"/>
    <row r="144" ht="14.25" customHeight="1" x14ac:dyDescent="0.3"/>
    <row r="145" ht="14.25" customHeight="1" x14ac:dyDescent="0.3"/>
    <row r="146" ht="14.25" customHeight="1" x14ac:dyDescent="0.3"/>
    <row r="147" ht="14.25" customHeight="1" x14ac:dyDescent="0.3"/>
    <row r="148" ht="14.25" customHeight="1" x14ac:dyDescent="0.3"/>
    <row r="149" ht="14.25" customHeight="1" x14ac:dyDescent="0.3"/>
    <row r="150" ht="14.25" customHeight="1" x14ac:dyDescent="0.3"/>
    <row r="151" ht="14.25" customHeight="1" x14ac:dyDescent="0.3"/>
    <row r="152" ht="14.25" customHeight="1" x14ac:dyDescent="0.3"/>
    <row r="153" ht="14.25" customHeight="1" x14ac:dyDescent="0.3"/>
    <row r="154" ht="14.25" customHeight="1" x14ac:dyDescent="0.3"/>
    <row r="155" ht="14.25" customHeight="1" x14ac:dyDescent="0.3"/>
    <row r="156" ht="14.25" customHeight="1" x14ac:dyDescent="0.3"/>
    <row r="157" ht="14.25" customHeight="1" x14ac:dyDescent="0.3"/>
    <row r="158" ht="14.25" customHeight="1" x14ac:dyDescent="0.3"/>
    <row r="159" ht="14.25" customHeight="1" x14ac:dyDescent="0.3"/>
    <row r="160" ht="14.25" customHeight="1" x14ac:dyDescent="0.3"/>
    <row r="161" ht="14.25" customHeight="1" x14ac:dyDescent="0.3"/>
    <row r="162" ht="14.25" customHeight="1" x14ac:dyDescent="0.3"/>
    <row r="163" ht="14.25" customHeight="1" x14ac:dyDescent="0.3"/>
    <row r="164" ht="14.25" customHeight="1" x14ac:dyDescent="0.3"/>
    <row r="165" ht="14.25" customHeight="1" x14ac:dyDescent="0.3"/>
    <row r="166" ht="14.25" customHeight="1" x14ac:dyDescent="0.3"/>
    <row r="167" ht="14.25" customHeight="1" x14ac:dyDescent="0.3"/>
    <row r="168" ht="14.25" customHeight="1" x14ac:dyDescent="0.3"/>
    <row r="169" ht="14.25" customHeight="1" x14ac:dyDescent="0.3"/>
    <row r="170" ht="14.25" customHeight="1" x14ac:dyDescent="0.3"/>
    <row r="171" ht="14.25" customHeight="1" x14ac:dyDescent="0.3"/>
    <row r="172" ht="14.25" customHeight="1" x14ac:dyDescent="0.3"/>
    <row r="173" ht="14.25" customHeight="1" x14ac:dyDescent="0.3"/>
    <row r="174" ht="14.25" customHeight="1" x14ac:dyDescent="0.3"/>
    <row r="175" ht="14.25" customHeight="1" x14ac:dyDescent="0.3"/>
    <row r="176" ht="14.25" customHeight="1" x14ac:dyDescent="0.3"/>
    <row r="177" ht="14.25" customHeight="1" x14ac:dyDescent="0.3"/>
    <row r="178" ht="14.25" customHeight="1" x14ac:dyDescent="0.3"/>
    <row r="179" ht="14.25" customHeight="1" x14ac:dyDescent="0.3"/>
    <row r="180" ht="14.25" customHeight="1" x14ac:dyDescent="0.3"/>
    <row r="181" ht="14.25" customHeight="1" x14ac:dyDescent="0.3"/>
    <row r="182" ht="14.25" customHeight="1" x14ac:dyDescent="0.3"/>
    <row r="183" ht="14.25" customHeight="1" x14ac:dyDescent="0.3"/>
    <row r="184" ht="14.25" customHeight="1" x14ac:dyDescent="0.3"/>
    <row r="185" ht="14.25" customHeight="1" x14ac:dyDescent="0.3"/>
    <row r="186" ht="14.25" customHeight="1" x14ac:dyDescent="0.3"/>
    <row r="187" ht="14.25" customHeight="1" x14ac:dyDescent="0.3"/>
    <row r="188" ht="14.25" customHeight="1" x14ac:dyDescent="0.3"/>
    <row r="189" ht="14.25" customHeight="1" x14ac:dyDescent="0.3"/>
    <row r="190" ht="14.25" customHeight="1" x14ac:dyDescent="0.3"/>
    <row r="191" ht="14.25" customHeight="1" x14ac:dyDescent="0.3"/>
    <row r="192" ht="14.25" customHeight="1" x14ac:dyDescent="0.3"/>
    <row r="193" ht="14.25" customHeight="1" x14ac:dyDescent="0.3"/>
    <row r="194" ht="14.25" customHeight="1" x14ac:dyDescent="0.3"/>
    <row r="195" ht="14.25" customHeight="1" x14ac:dyDescent="0.3"/>
    <row r="196" ht="14.25" customHeight="1" x14ac:dyDescent="0.3"/>
    <row r="197" ht="14.25" customHeight="1" x14ac:dyDescent="0.3"/>
    <row r="198" ht="14.25" customHeight="1" x14ac:dyDescent="0.3"/>
    <row r="199" ht="14.25" customHeight="1" x14ac:dyDescent="0.3"/>
    <row r="200" ht="14.25" customHeight="1" x14ac:dyDescent="0.3"/>
    <row r="201" ht="14.25" customHeight="1" x14ac:dyDescent="0.3"/>
    <row r="202" ht="14.25" customHeight="1" x14ac:dyDescent="0.3"/>
    <row r="203" ht="14.25" customHeight="1" x14ac:dyDescent="0.3"/>
    <row r="204" ht="14.25" customHeight="1" x14ac:dyDescent="0.3"/>
    <row r="205" ht="14.25" customHeight="1" x14ac:dyDescent="0.3"/>
    <row r="206" ht="14.25" customHeight="1" x14ac:dyDescent="0.3"/>
    <row r="207" ht="14.25" customHeight="1" x14ac:dyDescent="0.3"/>
    <row r="208" ht="14.25" customHeight="1" x14ac:dyDescent="0.3"/>
    <row r="209" ht="14.25" customHeight="1" x14ac:dyDescent="0.3"/>
    <row r="210" ht="14.25" customHeight="1" x14ac:dyDescent="0.3"/>
    <row r="211" ht="14.25" customHeight="1" x14ac:dyDescent="0.3"/>
    <row r="212" ht="14.25" customHeight="1" x14ac:dyDescent="0.3"/>
    <row r="213" ht="14.25" customHeight="1" x14ac:dyDescent="0.3"/>
    <row r="214" ht="14.25" customHeight="1" x14ac:dyDescent="0.3"/>
    <row r="215" ht="14.25" customHeight="1" x14ac:dyDescent="0.3"/>
    <row r="216" ht="14.25" customHeight="1" x14ac:dyDescent="0.3"/>
    <row r="217" ht="14.25" customHeight="1" x14ac:dyDescent="0.3"/>
    <row r="218" ht="14.25" customHeight="1" x14ac:dyDescent="0.3"/>
    <row r="219" ht="14.25" customHeight="1" x14ac:dyDescent="0.3"/>
    <row r="220" ht="14.25" customHeight="1" x14ac:dyDescent="0.3"/>
    <row r="221" ht="14.25" customHeight="1" x14ac:dyDescent="0.3"/>
    <row r="222" ht="14.25" customHeight="1" x14ac:dyDescent="0.3"/>
    <row r="223" ht="14.25" customHeight="1" x14ac:dyDescent="0.3"/>
    <row r="224" ht="14.25" customHeight="1" x14ac:dyDescent="0.3"/>
    <row r="225" ht="14.25" customHeight="1" x14ac:dyDescent="0.3"/>
    <row r="226" ht="14.25" customHeight="1" x14ac:dyDescent="0.3"/>
    <row r="227" ht="14.25" customHeight="1" x14ac:dyDescent="0.3"/>
    <row r="228" ht="14.25" customHeight="1" x14ac:dyDescent="0.3"/>
    <row r="229" ht="14.25" customHeight="1" x14ac:dyDescent="0.3"/>
    <row r="230" ht="14.25" customHeight="1" x14ac:dyDescent="0.3"/>
    <row r="231" ht="14.25" customHeight="1" x14ac:dyDescent="0.3"/>
    <row r="232" ht="14.25" customHeight="1" x14ac:dyDescent="0.3"/>
    <row r="233" ht="14.25" customHeight="1" x14ac:dyDescent="0.3"/>
    <row r="234" ht="14.25" customHeight="1" x14ac:dyDescent="0.3"/>
    <row r="235" ht="14.25" customHeight="1" x14ac:dyDescent="0.3"/>
    <row r="236" ht="14.25" customHeight="1" x14ac:dyDescent="0.3"/>
    <row r="237" ht="14.25" customHeight="1" x14ac:dyDescent="0.3"/>
    <row r="238" ht="14.25" customHeight="1" x14ac:dyDescent="0.3"/>
    <row r="239" ht="14.25" customHeight="1" x14ac:dyDescent="0.3"/>
    <row r="240" ht="14.25" customHeight="1" x14ac:dyDescent="0.3"/>
    <row r="241" ht="14.25" customHeight="1" x14ac:dyDescent="0.3"/>
    <row r="242" ht="14.25" customHeight="1" x14ac:dyDescent="0.3"/>
    <row r="243" ht="14.25" customHeight="1" x14ac:dyDescent="0.3"/>
    <row r="244" ht="14.25" customHeight="1" x14ac:dyDescent="0.3"/>
    <row r="245" ht="14.25" customHeight="1" x14ac:dyDescent="0.3"/>
    <row r="246" ht="14.25" customHeight="1" x14ac:dyDescent="0.3"/>
    <row r="247" ht="14.25" customHeight="1" x14ac:dyDescent="0.3"/>
    <row r="248" ht="14.25" customHeight="1" x14ac:dyDescent="0.3"/>
    <row r="249" ht="14.25" customHeight="1" x14ac:dyDescent="0.3"/>
    <row r="250" ht="14.25" customHeight="1" x14ac:dyDescent="0.3"/>
    <row r="251" ht="14.25" customHeight="1" x14ac:dyDescent="0.3"/>
    <row r="252" ht="14.25" customHeight="1" x14ac:dyDescent="0.3"/>
    <row r="253" ht="14.25" customHeight="1" x14ac:dyDescent="0.3"/>
    <row r="254" ht="14.25" customHeight="1" x14ac:dyDescent="0.3"/>
    <row r="255" ht="14.25" customHeight="1" x14ac:dyDescent="0.3"/>
    <row r="256" ht="14.25" customHeight="1" x14ac:dyDescent="0.3"/>
    <row r="257" ht="14.25" customHeight="1" x14ac:dyDescent="0.3"/>
    <row r="258" ht="14.25" customHeight="1" x14ac:dyDescent="0.3"/>
    <row r="259" ht="14.25" customHeight="1" x14ac:dyDescent="0.3"/>
    <row r="260" ht="14.25" customHeight="1" x14ac:dyDescent="0.3"/>
    <row r="261" ht="14.25" customHeight="1" x14ac:dyDescent="0.3"/>
    <row r="262" ht="14.25" customHeight="1" x14ac:dyDescent="0.3"/>
    <row r="263" ht="14.25" customHeight="1" x14ac:dyDescent="0.3"/>
    <row r="264" ht="14.25" customHeight="1" x14ac:dyDescent="0.3"/>
    <row r="265" ht="14.25" customHeight="1" x14ac:dyDescent="0.3"/>
    <row r="266" ht="14.25" customHeight="1" x14ac:dyDescent="0.3"/>
    <row r="267" ht="14.25" customHeight="1" x14ac:dyDescent="0.3"/>
    <row r="268" ht="14.25" customHeight="1" x14ac:dyDescent="0.3"/>
    <row r="269" ht="14.25" customHeight="1" x14ac:dyDescent="0.3"/>
    <row r="270" ht="14.25" customHeight="1" x14ac:dyDescent="0.3"/>
    <row r="271" ht="14.25" customHeight="1" x14ac:dyDescent="0.3"/>
    <row r="272" ht="14.25" customHeight="1" x14ac:dyDescent="0.3"/>
    <row r="273" ht="14.25" customHeight="1" x14ac:dyDescent="0.3"/>
    <row r="274" ht="14.25" customHeight="1" x14ac:dyDescent="0.3"/>
    <row r="275" ht="14.25" customHeight="1" x14ac:dyDescent="0.3"/>
    <row r="276" ht="14.25" customHeight="1" x14ac:dyDescent="0.3"/>
    <row r="277" ht="14.25" customHeight="1" x14ac:dyDescent="0.3"/>
    <row r="278" ht="14.25" customHeight="1" x14ac:dyDescent="0.3"/>
    <row r="279" ht="14.25" customHeight="1" x14ac:dyDescent="0.3"/>
    <row r="280" ht="14.25" customHeight="1" x14ac:dyDescent="0.3"/>
    <row r="281" ht="14.25" customHeight="1" x14ac:dyDescent="0.3"/>
    <row r="282" ht="14.25" customHeight="1" x14ac:dyDescent="0.3"/>
    <row r="283" ht="14.25" customHeight="1" x14ac:dyDescent="0.3"/>
    <row r="284" ht="14.25" customHeight="1" x14ac:dyDescent="0.3"/>
    <row r="285" ht="14.25" customHeight="1" x14ac:dyDescent="0.3"/>
    <row r="286" ht="14.25" customHeight="1" x14ac:dyDescent="0.3"/>
    <row r="287" ht="14.25" customHeight="1" x14ac:dyDescent="0.3"/>
    <row r="288" ht="14.25" customHeight="1" x14ac:dyDescent="0.3"/>
    <row r="289" ht="14.25" customHeight="1" x14ac:dyDescent="0.3"/>
    <row r="290" ht="14.25" customHeight="1" x14ac:dyDescent="0.3"/>
    <row r="291" ht="14.25" customHeight="1" x14ac:dyDescent="0.3"/>
    <row r="292" ht="14.25" customHeight="1" x14ac:dyDescent="0.3"/>
    <row r="293" ht="14.25" customHeight="1" x14ac:dyDescent="0.3"/>
    <row r="294" ht="14.25" customHeight="1" x14ac:dyDescent="0.3"/>
    <row r="295" ht="14.25" customHeight="1" x14ac:dyDescent="0.3"/>
    <row r="296" ht="14.25" customHeight="1" x14ac:dyDescent="0.3"/>
    <row r="297" ht="14.25" customHeight="1" x14ac:dyDescent="0.3"/>
    <row r="298" ht="14.25" customHeight="1" x14ac:dyDescent="0.3"/>
    <row r="299" ht="14.25" customHeight="1" x14ac:dyDescent="0.3"/>
    <row r="300" ht="14.25" customHeight="1" x14ac:dyDescent="0.3"/>
    <row r="301" ht="14.25" customHeight="1" x14ac:dyDescent="0.3"/>
    <row r="302" ht="14.25" customHeight="1" x14ac:dyDescent="0.3"/>
    <row r="303" ht="14.25" customHeight="1" x14ac:dyDescent="0.3"/>
    <row r="304" ht="14.25" customHeight="1" x14ac:dyDescent="0.3"/>
    <row r="305" ht="14.25" customHeight="1" x14ac:dyDescent="0.3"/>
    <row r="306" ht="14.25" customHeight="1" x14ac:dyDescent="0.3"/>
    <row r="307" ht="14.25" customHeight="1" x14ac:dyDescent="0.3"/>
    <row r="308" ht="14.25" customHeight="1" x14ac:dyDescent="0.3"/>
    <row r="309" ht="14.25" customHeight="1" x14ac:dyDescent="0.3"/>
    <row r="310" ht="14.25" customHeight="1" x14ac:dyDescent="0.3"/>
    <row r="311" ht="14.25" customHeight="1" x14ac:dyDescent="0.3"/>
    <row r="312" ht="14.25" customHeight="1" x14ac:dyDescent="0.3"/>
    <row r="313" ht="14.25" customHeight="1" x14ac:dyDescent="0.3"/>
    <row r="314" ht="14.25" customHeight="1" x14ac:dyDescent="0.3"/>
    <row r="315" ht="14.25" customHeight="1" x14ac:dyDescent="0.3"/>
    <row r="316" ht="14.25" customHeight="1" x14ac:dyDescent="0.3"/>
    <row r="317" ht="14.25" customHeight="1" x14ac:dyDescent="0.3"/>
    <row r="318" ht="14.25" customHeight="1" x14ac:dyDescent="0.3"/>
    <row r="319" ht="14.25" customHeight="1" x14ac:dyDescent="0.3"/>
    <row r="320" ht="14.25" customHeight="1" x14ac:dyDescent="0.3"/>
    <row r="321" ht="14.25" customHeight="1" x14ac:dyDescent="0.3"/>
    <row r="322" ht="14.25" customHeight="1" x14ac:dyDescent="0.3"/>
    <row r="323" ht="14.25" customHeight="1" x14ac:dyDescent="0.3"/>
    <row r="324" ht="14.25" customHeight="1" x14ac:dyDescent="0.3"/>
    <row r="325" ht="14.25" customHeight="1" x14ac:dyDescent="0.3"/>
    <row r="326" ht="14.25" customHeight="1" x14ac:dyDescent="0.3"/>
    <row r="327" ht="14.25" customHeight="1" x14ac:dyDescent="0.3"/>
    <row r="328" ht="14.25" customHeight="1" x14ac:dyDescent="0.3"/>
    <row r="329" ht="14.25" customHeight="1" x14ac:dyDescent="0.3"/>
    <row r="330" ht="14.25" customHeight="1" x14ac:dyDescent="0.3"/>
    <row r="331" ht="14.25" customHeight="1" x14ac:dyDescent="0.3"/>
    <row r="332" ht="14.25" customHeight="1" x14ac:dyDescent="0.3"/>
    <row r="333" ht="14.25" customHeight="1" x14ac:dyDescent="0.3"/>
    <row r="334" ht="14.25" customHeight="1" x14ac:dyDescent="0.3"/>
    <row r="335" ht="14.25" customHeight="1" x14ac:dyDescent="0.3"/>
    <row r="336" ht="14.25" customHeight="1" x14ac:dyDescent="0.3"/>
    <row r="337" ht="14.25" customHeight="1" x14ac:dyDescent="0.3"/>
    <row r="338" ht="14.25" customHeight="1" x14ac:dyDescent="0.3"/>
    <row r="339" ht="14.25" customHeight="1" x14ac:dyDescent="0.3"/>
    <row r="340" ht="14.25" customHeight="1" x14ac:dyDescent="0.3"/>
    <row r="341" ht="14.25" customHeight="1" x14ac:dyDescent="0.3"/>
    <row r="342" ht="14.25" customHeight="1" x14ac:dyDescent="0.3"/>
    <row r="343" ht="14.25" customHeight="1" x14ac:dyDescent="0.3"/>
    <row r="344" ht="14.25" customHeight="1" x14ac:dyDescent="0.3"/>
    <row r="345" ht="14.25" customHeight="1" x14ac:dyDescent="0.3"/>
    <row r="346" ht="14.25" customHeight="1" x14ac:dyDescent="0.3"/>
    <row r="347" ht="14.25" customHeight="1" x14ac:dyDescent="0.3"/>
    <row r="348" ht="14.25" customHeight="1" x14ac:dyDescent="0.3"/>
    <row r="349" ht="14.25" customHeight="1" x14ac:dyDescent="0.3"/>
    <row r="350" ht="14.25" customHeight="1" x14ac:dyDescent="0.3"/>
    <row r="351" ht="14.25" customHeight="1" x14ac:dyDescent="0.3"/>
    <row r="352" ht="14.25" customHeight="1" x14ac:dyDescent="0.3"/>
    <row r="353" ht="14.25" customHeight="1" x14ac:dyDescent="0.3"/>
    <row r="354" ht="14.25" customHeight="1" x14ac:dyDescent="0.3"/>
    <row r="355" ht="14.25" customHeight="1" x14ac:dyDescent="0.3"/>
    <row r="356" ht="14.25" customHeight="1" x14ac:dyDescent="0.3"/>
    <row r="357" ht="14.25" customHeight="1" x14ac:dyDescent="0.3"/>
    <row r="358" ht="14.25" customHeight="1" x14ac:dyDescent="0.3"/>
    <row r="359" ht="14.25" customHeight="1" x14ac:dyDescent="0.3"/>
    <row r="360" ht="14.25" customHeight="1" x14ac:dyDescent="0.3"/>
    <row r="361" ht="14.25" customHeight="1" x14ac:dyDescent="0.3"/>
    <row r="362" ht="14.25" customHeight="1" x14ac:dyDescent="0.3"/>
    <row r="363" ht="14.25" customHeight="1" x14ac:dyDescent="0.3"/>
    <row r="364" ht="14.25" customHeight="1" x14ac:dyDescent="0.3"/>
    <row r="365" ht="14.25" customHeight="1" x14ac:dyDescent="0.3"/>
    <row r="366" ht="14.25" customHeight="1" x14ac:dyDescent="0.3"/>
    <row r="367" ht="14.25" customHeight="1" x14ac:dyDescent="0.3"/>
    <row r="368" ht="14.25" customHeight="1" x14ac:dyDescent="0.3"/>
    <row r="369" ht="14.25" customHeight="1" x14ac:dyDescent="0.3"/>
    <row r="370" ht="14.25" customHeight="1" x14ac:dyDescent="0.3"/>
    <row r="371" ht="14.25" customHeight="1" x14ac:dyDescent="0.3"/>
    <row r="372" ht="14.25" customHeight="1" x14ac:dyDescent="0.3"/>
    <row r="373" ht="14.25" customHeight="1" x14ac:dyDescent="0.3"/>
    <row r="374" ht="14.25" customHeight="1" x14ac:dyDescent="0.3"/>
    <row r="375" ht="14.25" customHeight="1" x14ac:dyDescent="0.3"/>
    <row r="376" ht="14.25" customHeight="1" x14ac:dyDescent="0.3"/>
    <row r="377" ht="14.25" customHeight="1" x14ac:dyDescent="0.3"/>
    <row r="378" ht="14.25" customHeight="1" x14ac:dyDescent="0.3"/>
    <row r="379" ht="14.25" customHeight="1" x14ac:dyDescent="0.3"/>
    <row r="380" ht="14.25" customHeight="1" x14ac:dyDescent="0.3"/>
    <row r="381" ht="14.25" customHeight="1" x14ac:dyDescent="0.3"/>
    <row r="382" ht="14.25" customHeight="1" x14ac:dyDescent="0.3"/>
    <row r="383" ht="14.25" customHeight="1" x14ac:dyDescent="0.3"/>
    <row r="384" ht="14.25" customHeight="1" x14ac:dyDescent="0.3"/>
    <row r="385" ht="14.25" customHeight="1" x14ac:dyDescent="0.3"/>
    <row r="386" ht="14.25" customHeight="1" x14ac:dyDescent="0.3"/>
    <row r="387" ht="14.25" customHeight="1" x14ac:dyDescent="0.3"/>
    <row r="388" ht="14.25" customHeight="1" x14ac:dyDescent="0.3"/>
    <row r="389" ht="14.25" customHeight="1" x14ac:dyDescent="0.3"/>
    <row r="390" ht="14.25" customHeight="1" x14ac:dyDescent="0.3"/>
    <row r="391" ht="14.25" customHeight="1" x14ac:dyDescent="0.3"/>
    <row r="392" ht="14.25" customHeight="1" x14ac:dyDescent="0.3"/>
    <row r="393" ht="14.25" customHeight="1" x14ac:dyDescent="0.3"/>
    <row r="394" ht="14.25" customHeight="1" x14ac:dyDescent="0.3"/>
    <row r="395" ht="14.25" customHeight="1" x14ac:dyDescent="0.3"/>
    <row r="396" ht="14.25" customHeight="1" x14ac:dyDescent="0.3"/>
    <row r="397" ht="14.25" customHeight="1" x14ac:dyDescent="0.3"/>
    <row r="398" ht="14.25" customHeight="1" x14ac:dyDescent="0.3"/>
    <row r="399" ht="14.25" customHeight="1" x14ac:dyDescent="0.3"/>
    <row r="400" ht="14.25" customHeight="1" x14ac:dyDescent="0.3"/>
    <row r="401" ht="14.25" customHeight="1" x14ac:dyDescent="0.3"/>
    <row r="402" ht="14.25" customHeight="1" x14ac:dyDescent="0.3"/>
    <row r="403" ht="14.25" customHeight="1" x14ac:dyDescent="0.3"/>
    <row r="404" ht="14.25" customHeight="1" x14ac:dyDescent="0.3"/>
    <row r="405" ht="14.25" customHeight="1" x14ac:dyDescent="0.3"/>
    <row r="406" ht="14.25" customHeight="1" x14ac:dyDescent="0.3"/>
    <row r="407" ht="14.25" customHeight="1" x14ac:dyDescent="0.3"/>
    <row r="408" ht="14.25" customHeight="1" x14ac:dyDescent="0.3"/>
    <row r="409" ht="14.25" customHeight="1" x14ac:dyDescent="0.3"/>
    <row r="410" ht="14.25" customHeight="1" x14ac:dyDescent="0.3"/>
    <row r="411" ht="14.25" customHeight="1" x14ac:dyDescent="0.3"/>
    <row r="412" ht="14.25" customHeight="1" x14ac:dyDescent="0.3"/>
    <row r="413" ht="14.25" customHeight="1" x14ac:dyDescent="0.3"/>
    <row r="414" ht="14.25" customHeight="1" x14ac:dyDescent="0.3"/>
    <row r="415" ht="14.25" customHeight="1" x14ac:dyDescent="0.3"/>
    <row r="416" ht="14.25" customHeight="1" x14ac:dyDescent="0.3"/>
    <row r="417" ht="14.25" customHeight="1" x14ac:dyDescent="0.3"/>
    <row r="418" ht="14.25" customHeight="1" x14ac:dyDescent="0.3"/>
    <row r="419" ht="14.25" customHeight="1" x14ac:dyDescent="0.3"/>
    <row r="420" ht="14.25" customHeight="1" x14ac:dyDescent="0.3"/>
    <row r="421" ht="14.25" customHeight="1" x14ac:dyDescent="0.3"/>
    <row r="422" ht="14.25" customHeight="1" x14ac:dyDescent="0.3"/>
    <row r="423" ht="14.25" customHeight="1" x14ac:dyDescent="0.3"/>
    <row r="424" ht="14.25" customHeight="1" x14ac:dyDescent="0.3"/>
    <row r="425" ht="14.25" customHeight="1" x14ac:dyDescent="0.3"/>
    <row r="426" ht="14.25" customHeight="1" x14ac:dyDescent="0.3"/>
    <row r="427" ht="14.25" customHeight="1" x14ac:dyDescent="0.3"/>
    <row r="428" ht="14.25" customHeight="1" x14ac:dyDescent="0.3"/>
    <row r="429" ht="14.25" customHeight="1" x14ac:dyDescent="0.3"/>
    <row r="430" ht="14.25" customHeight="1" x14ac:dyDescent="0.3"/>
    <row r="431" ht="14.25" customHeight="1" x14ac:dyDescent="0.3"/>
    <row r="432" ht="14.25" customHeight="1" x14ac:dyDescent="0.3"/>
    <row r="433" ht="14.25" customHeight="1" x14ac:dyDescent="0.3"/>
    <row r="434" ht="14.25" customHeight="1" x14ac:dyDescent="0.3"/>
    <row r="435" ht="14.25" customHeight="1" x14ac:dyDescent="0.3"/>
    <row r="436" ht="14.25" customHeight="1" x14ac:dyDescent="0.3"/>
    <row r="437" ht="14.25" customHeight="1" x14ac:dyDescent="0.3"/>
    <row r="438" ht="14.25" customHeight="1" x14ac:dyDescent="0.3"/>
    <row r="439" ht="14.25" customHeight="1" x14ac:dyDescent="0.3"/>
    <row r="440" ht="14.25" customHeight="1" x14ac:dyDescent="0.3"/>
    <row r="441" ht="14.25" customHeight="1" x14ac:dyDescent="0.3"/>
    <row r="442" ht="14.25" customHeight="1" x14ac:dyDescent="0.3"/>
    <row r="443" ht="14.25" customHeight="1" x14ac:dyDescent="0.3"/>
    <row r="444" ht="14.25" customHeight="1" x14ac:dyDescent="0.3"/>
    <row r="445" ht="14.25" customHeight="1" x14ac:dyDescent="0.3"/>
    <row r="446" ht="14.25" customHeight="1" x14ac:dyDescent="0.3"/>
    <row r="447" ht="14.25" customHeight="1" x14ac:dyDescent="0.3"/>
    <row r="448" ht="14.25" customHeight="1" x14ac:dyDescent="0.3"/>
    <row r="449" ht="14.25" customHeight="1" x14ac:dyDescent="0.3"/>
    <row r="450" ht="14.25" customHeight="1" x14ac:dyDescent="0.3"/>
    <row r="451" ht="14.25" customHeight="1" x14ac:dyDescent="0.3"/>
    <row r="452" ht="14.25" customHeight="1" x14ac:dyDescent="0.3"/>
    <row r="453" ht="14.25" customHeight="1" x14ac:dyDescent="0.3"/>
    <row r="454" ht="14.25" customHeight="1" x14ac:dyDescent="0.3"/>
    <row r="455" ht="14.25" customHeight="1" x14ac:dyDescent="0.3"/>
    <row r="456" ht="14.25" customHeight="1" x14ac:dyDescent="0.3"/>
    <row r="457" ht="14.25" customHeight="1" x14ac:dyDescent="0.3"/>
    <row r="458" ht="14.25" customHeight="1" x14ac:dyDescent="0.3"/>
    <row r="459" ht="14.25" customHeight="1" x14ac:dyDescent="0.3"/>
    <row r="460" ht="14.25" customHeight="1" x14ac:dyDescent="0.3"/>
    <row r="461" ht="14.25" customHeight="1" x14ac:dyDescent="0.3"/>
    <row r="462" ht="14.25" customHeight="1" x14ac:dyDescent="0.3"/>
    <row r="463" ht="14.25" customHeight="1" x14ac:dyDescent="0.3"/>
    <row r="464" ht="14.25" customHeight="1" x14ac:dyDescent="0.3"/>
    <row r="465" ht="14.25" customHeight="1" x14ac:dyDescent="0.3"/>
    <row r="466" ht="14.25" customHeight="1" x14ac:dyDescent="0.3"/>
    <row r="467" ht="14.25" customHeight="1" x14ac:dyDescent="0.3"/>
    <row r="468" ht="14.25" customHeight="1" x14ac:dyDescent="0.3"/>
    <row r="469" ht="14.25" customHeight="1" x14ac:dyDescent="0.3"/>
    <row r="470" ht="14.25" customHeight="1" x14ac:dyDescent="0.3"/>
    <row r="471" ht="14.25" customHeight="1" x14ac:dyDescent="0.3"/>
    <row r="472" ht="14.25" customHeight="1" x14ac:dyDescent="0.3"/>
    <row r="473" ht="14.25" customHeight="1" x14ac:dyDescent="0.3"/>
    <row r="474" ht="14.25" customHeight="1" x14ac:dyDescent="0.3"/>
    <row r="475" ht="14.25" customHeight="1" x14ac:dyDescent="0.3"/>
    <row r="476" ht="14.25" customHeight="1" x14ac:dyDescent="0.3"/>
    <row r="477" ht="14.25" customHeight="1" x14ac:dyDescent="0.3"/>
    <row r="478" ht="14.25" customHeight="1" x14ac:dyDescent="0.3"/>
    <row r="479" ht="14.25" customHeight="1" x14ac:dyDescent="0.3"/>
    <row r="480" ht="14.25" customHeight="1" x14ac:dyDescent="0.3"/>
    <row r="481" ht="14.25" customHeight="1" x14ac:dyDescent="0.3"/>
    <row r="482" ht="14.25" customHeight="1" x14ac:dyDescent="0.3"/>
    <row r="483" ht="14.25" customHeight="1" x14ac:dyDescent="0.3"/>
    <row r="484" ht="14.25" customHeight="1" x14ac:dyDescent="0.3"/>
    <row r="485" ht="14.25" customHeight="1" x14ac:dyDescent="0.3"/>
    <row r="486" ht="14.25" customHeight="1" x14ac:dyDescent="0.3"/>
    <row r="487" ht="14.25" customHeight="1" x14ac:dyDescent="0.3"/>
    <row r="488" ht="14.25" customHeight="1" x14ac:dyDescent="0.3"/>
    <row r="489" ht="14.25" customHeight="1" x14ac:dyDescent="0.3"/>
    <row r="490" ht="14.25" customHeight="1" x14ac:dyDescent="0.3"/>
    <row r="491" ht="14.25" customHeight="1" x14ac:dyDescent="0.3"/>
    <row r="492" ht="14.25" customHeight="1" x14ac:dyDescent="0.3"/>
    <row r="493" ht="14.25" customHeight="1" x14ac:dyDescent="0.3"/>
    <row r="494" ht="14.25" customHeight="1" x14ac:dyDescent="0.3"/>
    <row r="495" ht="14.25" customHeight="1" x14ac:dyDescent="0.3"/>
    <row r="496" ht="14.25" customHeight="1" x14ac:dyDescent="0.3"/>
    <row r="497" ht="14.25" customHeight="1" x14ac:dyDescent="0.3"/>
    <row r="498" ht="14.25" customHeight="1" x14ac:dyDescent="0.3"/>
    <row r="499" ht="14.25" customHeight="1" x14ac:dyDescent="0.3"/>
    <row r="500" ht="14.25" customHeight="1" x14ac:dyDescent="0.3"/>
    <row r="501" ht="14.25" customHeight="1" x14ac:dyDescent="0.3"/>
    <row r="502" ht="14.25" customHeight="1" x14ac:dyDescent="0.3"/>
    <row r="503" ht="14.25" customHeight="1" x14ac:dyDescent="0.3"/>
    <row r="504" ht="14.25" customHeight="1" x14ac:dyDescent="0.3"/>
    <row r="505" ht="14.25" customHeight="1" x14ac:dyDescent="0.3"/>
    <row r="506" ht="14.25" customHeight="1" x14ac:dyDescent="0.3"/>
    <row r="507" ht="14.25" customHeight="1" x14ac:dyDescent="0.3"/>
    <row r="508" ht="14.25" customHeight="1" x14ac:dyDescent="0.3"/>
    <row r="509" ht="14.25" customHeight="1" x14ac:dyDescent="0.3"/>
    <row r="510" ht="14.25" customHeight="1" x14ac:dyDescent="0.3"/>
    <row r="511" ht="14.25" customHeight="1" x14ac:dyDescent="0.3"/>
    <row r="512" ht="14.25" customHeight="1" x14ac:dyDescent="0.3"/>
    <row r="513" ht="14.25" customHeight="1" x14ac:dyDescent="0.3"/>
    <row r="514" ht="14.25" customHeight="1" x14ac:dyDescent="0.3"/>
    <row r="515" ht="14.25" customHeight="1" x14ac:dyDescent="0.3"/>
    <row r="516" ht="14.25" customHeight="1" x14ac:dyDescent="0.3"/>
    <row r="517" ht="14.25" customHeight="1" x14ac:dyDescent="0.3"/>
    <row r="518" ht="14.25" customHeight="1" x14ac:dyDescent="0.3"/>
    <row r="519" ht="14.25" customHeight="1" x14ac:dyDescent="0.3"/>
    <row r="520" ht="14.25" customHeight="1" x14ac:dyDescent="0.3"/>
    <row r="521" ht="14.25" customHeight="1" x14ac:dyDescent="0.3"/>
    <row r="522" ht="14.25" customHeight="1" x14ac:dyDescent="0.3"/>
    <row r="523" ht="14.25" customHeight="1" x14ac:dyDescent="0.3"/>
    <row r="524" ht="14.25" customHeight="1" x14ac:dyDescent="0.3"/>
    <row r="525" ht="14.25" customHeight="1" x14ac:dyDescent="0.3"/>
    <row r="526" ht="14.25" customHeight="1" x14ac:dyDescent="0.3"/>
    <row r="527" ht="14.25" customHeight="1" x14ac:dyDescent="0.3"/>
    <row r="528" ht="14.25" customHeight="1" x14ac:dyDescent="0.3"/>
    <row r="529" ht="14.25" customHeight="1" x14ac:dyDescent="0.3"/>
    <row r="530" ht="14.25" customHeight="1" x14ac:dyDescent="0.3"/>
    <row r="531" ht="14.25" customHeight="1" x14ac:dyDescent="0.3"/>
    <row r="532" ht="14.25" customHeight="1" x14ac:dyDescent="0.3"/>
    <row r="533" ht="14.25" customHeight="1" x14ac:dyDescent="0.3"/>
    <row r="534" ht="14.25" customHeight="1" x14ac:dyDescent="0.3"/>
    <row r="535" ht="14.25" customHeight="1" x14ac:dyDescent="0.3"/>
    <row r="536" ht="14.25" customHeight="1" x14ac:dyDescent="0.3"/>
    <row r="537" ht="14.25" customHeight="1" x14ac:dyDescent="0.3"/>
    <row r="538" ht="14.25" customHeight="1" x14ac:dyDescent="0.3"/>
    <row r="539" ht="14.25" customHeight="1" x14ac:dyDescent="0.3"/>
    <row r="540" ht="14.25" customHeight="1" x14ac:dyDescent="0.3"/>
    <row r="541" ht="14.25" customHeight="1" x14ac:dyDescent="0.3"/>
    <row r="542" ht="14.25" customHeight="1" x14ac:dyDescent="0.3"/>
    <row r="543" ht="14.25" customHeight="1" x14ac:dyDescent="0.3"/>
    <row r="544" ht="14.25" customHeight="1" x14ac:dyDescent="0.3"/>
    <row r="545" ht="14.25" customHeight="1" x14ac:dyDescent="0.3"/>
    <row r="546" ht="14.25" customHeight="1" x14ac:dyDescent="0.3"/>
    <row r="547" ht="14.25" customHeight="1" x14ac:dyDescent="0.3"/>
    <row r="548" ht="14.25" customHeight="1" x14ac:dyDescent="0.3"/>
    <row r="549" ht="14.25" customHeight="1" x14ac:dyDescent="0.3"/>
    <row r="550" ht="14.25" customHeight="1" x14ac:dyDescent="0.3"/>
    <row r="551" ht="14.25" customHeight="1" x14ac:dyDescent="0.3"/>
    <row r="552" ht="14.25" customHeight="1" x14ac:dyDescent="0.3"/>
    <row r="553" ht="14.25" customHeight="1" x14ac:dyDescent="0.3"/>
    <row r="554" ht="14.25" customHeight="1" x14ac:dyDescent="0.3"/>
    <row r="555" ht="14.25" customHeight="1" x14ac:dyDescent="0.3"/>
    <row r="556" ht="14.25" customHeight="1" x14ac:dyDescent="0.3"/>
    <row r="557" ht="14.25" customHeight="1" x14ac:dyDescent="0.3"/>
    <row r="558" ht="14.25" customHeight="1" x14ac:dyDescent="0.3"/>
    <row r="559" ht="14.25" customHeight="1" x14ac:dyDescent="0.3"/>
    <row r="560" ht="14.25" customHeight="1" x14ac:dyDescent="0.3"/>
    <row r="561" ht="14.25" customHeight="1" x14ac:dyDescent="0.3"/>
    <row r="562" ht="14.25" customHeight="1" x14ac:dyDescent="0.3"/>
    <row r="563" ht="14.25" customHeight="1" x14ac:dyDescent="0.3"/>
    <row r="564" ht="14.25" customHeight="1" x14ac:dyDescent="0.3"/>
    <row r="565" ht="14.25" customHeight="1" x14ac:dyDescent="0.3"/>
    <row r="566" ht="14.25" customHeight="1" x14ac:dyDescent="0.3"/>
    <row r="567" ht="14.25" customHeight="1" x14ac:dyDescent="0.3"/>
    <row r="568" ht="14.25" customHeight="1" x14ac:dyDescent="0.3"/>
    <row r="569" ht="14.25" customHeight="1" x14ac:dyDescent="0.3"/>
    <row r="570" ht="14.25" customHeight="1" x14ac:dyDescent="0.3"/>
    <row r="571" ht="14.25" customHeight="1" x14ac:dyDescent="0.3"/>
    <row r="572" ht="14.25" customHeight="1" x14ac:dyDescent="0.3"/>
    <row r="573" ht="14.25" customHeight="1" x14ac:dyDescent="0.3"/>
    <row r="574" ht="14.25" customHeight="1" x14ac:dyDescent="0.3"/>
    <row r="575" ht="14.25" customHeight="1" x14ac:dyDescent="0.3"/>
    <row r="576" ht="14.25" customHeight="1" x14ac:dyDescent="0.3"/>
    <row r="577" ht="14.25" customHeight="1" x14ac:dyDescent="0.3"/>
    <row r="578" ht="14.25" customHeight="1" x14ac:dyDescent="0.3"/>
    <row r="579" ht="14.25" customHeight="1" x14ac:dyDescent="0.3"/>
    <row r="580" ht="14.25" customHeight="1" x14ac:dyDescent="0.3"/>
    <row r="581" ht="14.25" customHeight="1" x14ac:dyDescent="0.3"/>
    <row r="582" ht="14.25" customHeight="1" x14ac:dyDescent="0.3"/>
    <row r="583" ht="14.25" customHeight="1" x14ac:dyDescent="0.3"/>
    <row r="584" ht="14.25" customHeight="1" x14ac:dyDescent="0.3"/>
    <row r="585" ht="14.25" customHeight="1" x14ac:dyDescent="0.3"/>
    <row r="586" ht="14.25" customHeight="1" x14ac:dyDescent="0.3"/>
    <row r="587" ht="14.25" customHeight="1" x14ac:dyDescent="0.3"/>
    <row r="588" ht="14.25" customHeight="1" x14ac:dyDescent="0.3"/>
    <row r="589" ht="14.25" customHeight="1" x14ac:dyDescent="0.3"/>
    <row r="590" ht="14.25" customHeight="1" x14ac:dyDescent="0.3"/>
    <row r="591" ht="14.25" customHeight="1" x14ac:dyDescent="0.3"/>
    <row r="592" ht="14.25" customHeight="1" x14ac:dyDescent="0.3"/>
    <row r="593" ht="14.25" customHeight="1" x14ac:dyDescent="0.3"/>
    <row r="594" ht="14.25" customHeight="1" x14ac:dyDescent="0.3"/>
    <row r="595" ht="14.25" customHeight="1" x14ac:dyDescent="0.3"/>
    <row r="596" ht="14.25" customHeight="1" x14ac:dyDescent="0.3"/>
    <row r="597" ht="14.25" customHeight="1" x14ac:dyDescent="0.3"/>
    <row r="598" ht="14.25" customHeight="1" x14ac:dyDescent="0.3"/>
    <row r="599" ht="14.25" customHeight="1" x14ac:dyDescent="0.3"/>
    <row r="600" ht="14.25" customHeight="1" x14ac:dyDescent="0.3"/>
    <row r="601" ht="14.25" customHeight="1" x14ac:dyDescent="0.3"/>
    <row r="602" ht="14.25" customHeight="1" x14ac:dyDescent="0.3"/>
    <row r="603" ht="14.25" customHeight="1" x14ac:dyDescent="0.3"/>
    <row r="604" ht="14.25" customHeight="1" x14ac:dyDescent="0.3"/>
    <row r="605" ht="14.25" customHeight="1" x14ac:dyDescent="0.3"/>
    <row r="606" ht="14.25" customHeight="1" x14ac:dyDescent="0.3"/>
    <row r="607" ht="14.25" customHeight="1" x14ac:dyDescent="0.3"/>
    <row r="608" ht="14.25" customHeight="1" x14ac:dyDescent="0.3"/>
    <row r="609" ht="14.25" customHeight="1" x14ac:dyDescent="0.3"/>
    <row r="610" ht="14.25" customHeight="1" x14ac:dyDescent="0.3"/>
    <row r="611" ht="14.25" customHeight="1" x14ac:dyDescent="0.3"/>
    <row r="612" ht="14.25" customHeight="1" x14ac:dyDescent="0.3"/>
    <row r="613" ht="14.25" customHeight="1" x14ac:dyDescent="0.3"/>
    <row r="614" ht="14.25" customHeight="1" x14ac:dyDescent="0.3"/>
    <row r="615" ht="14.25" customHeight="1" x14ac:dyDescent="0.3"/>
    <row r="616" ht="14.25" customHeight="1" x14ac:dyDescent="0.3"/>
    <row r="617" ht="14.25" customHeight="1" x14ac:dyDescent="0.3"/>
    <row r="618" ht="14.25" customHeight="1" x14ac:dyDescent="0.3"/>
    <row r="619" ht="14.25" customHeight="1" x14ac:dyDescent="0.3"/>
    <row r="620" ht="14.25" customHeight="1" x14ac:dyDescent="0.3"/>
    <row r="621" ht="14.25" customHeight="1" x14ac:dyDescent="0.3"/>
    <row r="622" ht="14.25" customHeight="1" x14ac:dyDescent="0.3"/>
    <row r="623" ht="14.25" customHeight="1" x14ac:dyDescent="0.3"/>
    <row r="624" ht="14.25" customHeight="1" x14ac:dyDescent="0.3"/>
    <row r="625" ht="14.25" customHeight="1" x14ac:dyDescent="0.3"/>
    <row r="626" ht="14.25" customHeight="1" x14ac:dyDescent="0.3"/>
    <row r="627" ht="14.25" customHeight="1" x14ac:dyDescent="0.3"/>
    <row r="628" ht="14.25" customHeight="1" x14ac:dyDescent="0.3"/>
    <row r="629" ht="14.25" customHeight="1" x14ac:dyDescent="0.3"/>
    <row r="630" ht="14.25" customHeight="1" x14ac:dyDescent="0.3"/>
    <row r="631" ht="14.25" customHeight="1" x14ac:dyDescent="0.3"/>
    <row r="632" ht="14.25" customHeight="1" x14ac:dyDescent="0.3"/>
    <row r="633" ht="14.25" customHeight="1" x14ac:dyDescent="0.3"/>
    <row r="634" ht="14.25" customHeight="1" x14ac:dyDescent="0.3"/>
    <row r="635" ht="14.25" customHeight="1" x14ac:dyDescent="0.3"/>
    <row r="636" ht="14.25" customHeight="1" x14ac:dyDescent="0.3"/>
    <row r="637" ht="14.25" customHeight="1" x14ac:dyDescent="0.3"/>
    <row r="638" ht="14.25" customHeight="1" x14ac:dyDescent="0.3"/>
    <row r="639" ht="14.25" customHeight="1" x14ac:dyDescent="0.3"/>
    <row r="640" ht="14.25" customHeight="1" x14ac:dyDescent="0.3"/>
    <row r="641" ht="14.25" customHeight="1" x14ac:dyDescent="0.3"/>
    <row r="642" ht="14.25" customHeight="1" x14ac:dyDescent="0.3"/>
    <row r="643" ht="14.25" customHeight="1" x14ac:dyDescent="0.3"/>
    <row r="644" ht="14.25" customHeight="1" x14ac:dyDescent="0.3"/>
    <row r="645" ht="14.25" customHeight="1" x14ac:dyDescent="0.3"/>
    <row r="646" ht="14.25" customHeight="1" x14ac:dyDescent="0.3"/>
    <row r="647" ht="14.25" customHeight="1" x14ac:dyDescent="0.3"/>
    <row r="648" ht="14.25" customHeight="1" x14ac:dyDescent="0.3"/>
    <row r="649" ht="14.25" customHeight="1" x14ac:dyDescent="0.3"/>
    <row r="650" ht="14.25" customHeight="1" x14ac:dyDescent="0.3"/>
    <row r="651" ht="14.25" customHeight="1" x14ac:dyDescent="0.3"/>
    <row r="652" ht="14.25" customHeight="1" x14ac:dyDescent="0.3"/>
    <row r="653" ht="14.25" customHeight="1" x14ac:dyDescent="0.3"/>
    <row r="654" ht="14.25" customHeight="1" x14ac:dyDescent="0.3"/>
    <row r="655" ht="14.25" customHeight="1" x14ac:dyDescent="0.3"/>
    <row r="656" ht="14.25" customHeight="1" x14ac:dyDescent="0.3"/>
    <row r="657" ht="14.25" customHeight="1" x14ac:dyDescent="0.3"/>
    <row r="658" ht="14.25" customHeight="1" x14ac:dyDescent="0.3"/>
    <row r="659" ht="14.25" customHeight="1" x14ac:dyDescent="0.3"/>
    <row r="660" ht="14.25" customHeight="1" x14ac:dyDescent="0.3"/>
    <row r="661" ht="14.25" customHeight="1" x14ac:dyDescent="0.3"/>
    <row r="662" ht="14.25" customHeight="1" x14ac:dyDescent="0.3"/>
    <row r="663" ht="14.25" customHeight="1" x14ac:dyDescent="0.3"/>
    <row r="664" ht="14.25" customHeight="1" x14ac:dyDescent="0.3"/>
    <row r="665" ht="14.25" customHeight="1" x14ac:dyDescent="0.3"/>
    <row r="666" ht="14.25" customHeight="1" x14ac:dyDescent="0.3"/>
    <row r="667" ht="14.25" customHeight="1" x14ac:dyDescent="0.3"/>
    <row r="668" ht="14.25" customHeight="1" x14ac:dyDescent="0.3"/>
    <row r="669" ht="14.25" customHeight="1" x14ac:dyDescent="0.3"/>
    <row r="670" ht="14.25" customHeight="1" x14ac:dyDescent="0.3"/>
    <row r="671" ht="14.25" customHeight="1" x14ac:dyDescent="0.3"/>
    <row r="672" ht="14.25" customHeight="1" x14ac:dyDescent="0.3"/>
    <row r="673" ht="14.25" customHeight="1" x14ac:dyDescent="0.3"/>
    <row r="674" ht="14.25" customHeight="1" x14ac:dyDescent="0.3"/>
    <row r="675" ht="14.25" customHeight="1" x14ac:dyDescent="0.3"/>
    <row r="676" ht="14.25" customHeight="1" x14ac:dyDescent="0.3"/>
    <row r="677" ht="14.25" customHeight="1" x14ac:dyDescent="0.3"/>
    <row r="678" ht="14.25" customHeight="1" x14ac:dyDescent="0.3"/>
    <row r="679" ht="14.25" customHeight="1" x14ac:dyDescent="0.3"/>
    <row r="680" ht="14.25" customHeight="1" x14ac:dyDescent="0.3"/>
    <row r="681" ht="14.25" customHeight="1" x14ac:dyDescent="0.3"/>
    <row r="682" ht="14.25" customHeight="1" x14ac:dyDescent="0.3"/>
    <row r="683" ht="14.25" customHeight="1" x14ac:dyDescent="0.3"/>
    <row r="684" ht="14.25" customHeight="1" x14ac:dyDescent="0.3"/>
    <row r="685" ht="14.25" customHeight="1" x14ac:dyDescent="0.3"/>
    <row r="686" ht="14.25" customHeight="1" x14ac:dyDescent="0.3"/>
    <row r="687" ht="14.25" customHeight="1" x14ac:dyDescent="0.3"/>
    <row r="688" ht="14.25" customHeight="1" x14ac:dyDescent="0.3"/>
    <row r="689" ht="14.25" customHeight="1" x14ac:dyDescent="0.3"/>
    <row r="690" ht="14.25" customHeight="1" x14ac:dyDescent="0.3"/>
    <row r="691" ht="14.25" customHeight="1" x14ac:dyDescent="0.3"/>
    <row r="692" ht="14.25" customHeight="1" x14ac:dyDescent="0.3"/>
    <row r="693" ht="14.25" customHeight="1" x14ac:dyDescent="0.3"/>
    <row r="694" ht="14.25" customHeight="1" x14ac:dyDescent="0.3"/>
    <row r="695" ht="14.25" customHeight="1" x14ac:dyDescent="0.3"/>
    <row r="696" ht="14.25" customHeight="1" x14ac:dyDescent="0.3"/>
    <row r="697" ht="14.25" customHeight="1" x14ac:dyDescent="0.3"/>
    <row r="698" ht="14.25" customHeight="1" x14ac:dyDescent="0.3"/>
    <row r="699" ht="14.25" customHeight="1" x14ac:dyDescent="0.3"/>
    <row r="700" ht="14.25" customHeight="1" x14ac:dyDescent="0.3"/>
    <row r="701" ht="14.25" customHeight="1" x14ac:dyDescent="0.3"/>
    <row r="702" ht="14.25" customHeight="1" x14ac:dyDescent="0.3"/>
    <row r="703" ht="14.25" customHeight="1" x14ac:dyDescent="0.3"/>
    <row r="704" ht="14.25" customHeight="1" x14ac:dyDescent="0.3"/>
    <row r="705" ht="14.25" customHeight="1" x14ac:dyDescent="0.3"/>
    <row r="706" ht="14.25" customHeight="1" x14ac:dyDescent="0.3"/>
    <row r="707" ht="14.25" customHeight="1" x14ac:dyDescent="0.3"/>
    <row r="708" ht="14.25" customHeight="1" x14ac:dyDescent="0.3"/>
    <row r="709" ht="14.25" customHeight="1" x14ac:dyDescent="0.3"/>
    <row r="710" ht="14.25" customHeight="1" x14ac:dyDescent="0.3"/>
    <row r="711" ht="14.25" customHeight="1" x14ac:dyDescent="0.3"/>
    <row r="712" ht="14.25" customHeight="1" x14ac:dyDescent="0.3"/>
    <row r="713" ht="14.25" customHeight="1" x14ac:dyDescent="0.3"/>
    <row r="714" ht="14.25" customHeight="1" x14ac:dyDescent="0.3"/>
    <row r="715" ht="14.25" customHeight="1" x14ac:dyDescent="0.3"/>
    <row r="716" ht="14.25" customHeight="1" x14ac:dyDescent="0.3"/>
    <row r="717" ht="14.25" customHeight="1" x14ac:dyDescent="0.3"/>
    <row r="718" ht="14.25" customHeight="1" x14ac:dyDescent="0.3"/>
    <row r="719" ht="14.25" customHeight="1" x14ac:dyDescent="0.3"/>
    <row r="720" ht="14.25" customHeight="1" x14ac:dyDescent="0.3"/>
    <row r="721" ht="14.25" customHeight="1" x14ac:dyDescent="0.3"/>
    <row r="722" ht="14.25" customHeight="1" x14ac:dyDescent="0.3"/>
    <row r="723" ht="14.25" customHeight="1" x14ac:dyDescent="0.3"/>
    <row r="724" ht="14.25" customHeight="1" x14ac:dyDescent="0.3"/>
    <row r="725" ht="14.25" customHeight="1" x14ac:dyDescent="0.3"/>
    <row r="726" ht="14.25" customHeight="1" x14ac:dyDescent="0.3"/>
    <row r="727" ht="14.25" customHeight="1" x14ac:dyDescent="0.3"/>
    <row r="728" ht="14.25" customHeight="1" x14ac:dyDescent="0.3"/>
    <row r="729" ht="14.25" customHeight="1" x14ac:dyDescent="0.3"/>
    <row r="730" ht="14.25" customHeight="1" x14ac:dyDescent="0.3"/>
    <row r="731" ht="14.25" customHeight="1" x14ac:dyDescent="0.3"/>
    <row r="732" ht="14.25" customHeight="1" x14ac:dyDescent="0.3"/>
    <row r="733" ht="14.25" customHeight="1" x14ac:dyDescent="0.3"/>
    <row r="734" ht="14.25" customHeight="1" x14ac:dyDescent="0.3"/>
    <row r="735" ht="14.25" customHeight="1" x14ac:dyDescent="0.3"/>
    <row r="736" ht="14.25" customHeight="1" x14ac:dyDescent="0.3"/>
    <row r="737" ht="14.25" customHeight="1" x14ac:dyDescent="0.3"/>
    <row r="738" ht="14.25" customHeight="1" x14ac:dyDescent="0.3"/>
    <row r="739" ht="14.25" customHeight="1" x14ac:dyDescent="0.3"/>
    <row r="740" ht="14.25" customHeight="1" x14ac:dyDescent="0.3"/>
    <row r="741" ht="14.25" customHeight="1" x14ac:dyDescent="0.3"/>
    <row r="742" ht="14.25" customHeight="1" x14ac:dyDescent="0.3"/>
    <row r="743" ht="14.25" customHeight="1" x14ac:dyDescent="0.3"/>
    <row r="744" ht="14.25" customHeight="1" x14ac:dyDescent="0.3"/>
    <row r="745" ht="14.25" customHeight="1" x14ac:dyDescent="0.3"/>
    <row r="746" ht="14.25" customHeight="1" x14ac:dyDescent="0.3"/>
    <row r="747" ht="14.25" customHeight="1" x14ac:dyDescent="0.3"/>
    <row r="748" ht="14.25" customHeight="1" x14ac:dyDescent="0.3"/>
    <row r="749" ht="14.25" customHeight="1" x14ac:dyDescent="0.3"/>
    <row r="750" ht="14.25" customHeight="1" x14ac:dyDescent="0.3"/>
    <row r="751" ht="14.25" customHeight="1" x14ac:dyDescent="0.3"/>
    <row r="752" ht="14.25" customHeight="1" x14ac:dyDescent="0.3"/>
    <row r="753" ht="14.25" customHeight="1" x14ac:dyDescent="0.3"/>
    <row r="754" ht="14.25" customHeight="1" x14ac:dyDescent="0.3"/>
    <row r="755" ht="14.25" customHeight="1" x14ac:dyDescent="0.3"/>
    <row r="756" ht="14.25" customHeight="1" x14ac:dyDescent="0.3"/>
    <row r="757" ht="14.25" customHeight="1" x14ac:dyDescent="0.3"/>
    <row r="758" ht="14.25" customHeight="1" x14ac:dyDescent="0.3"/>
    <row r="759" ht="14.25" customHeight="1" x14ac:dyDescent="0.3"/>
    <row r="760" ht="14.25" customHeight="1" x14ac:dyDescent="0.3"/>
    <row r="761" ht="14.25" customHeight="1" x14ac:dyDescent="0.3"/>
    <row r="762" ht="14.25" customHeight="1" x14ac:dyDescent="0.3"/>
    <row r="763" ht="14.25" customHeight="1" x14ac:dyDescent="0.3"/>
    <row r="764" ht="14.25" customHeight="1" x14ac:dyDescent="0.3"/>
    <row r="765" ht="14.25" customHeight="1" x14ac:dyDescent="0.3"/>
    <row r="766" ht="14.25" customHeight="1" x14ac:dyDescent="0.3"/>
  </sheetData>
  <mergeCells count="15">
    <mergeCell ref="L12:P44"/>
    <mergeCell ref="A4:AA4"/>
    <mergeCell ref="A6:A9"/>
    <mergeCell ref="B6:E8"/>
    <mergeCell ref="F6:AA6"/>
    <mergeCell ref="Q7:Q8"/>
    <mergeCell ref="R8:Y8"/>
    <mergeCell ref="F7:P7"/>
    <mergeCell ref="R7:Y7"/>
    <mergeCell ref="Z7:Z8"/>
    <mergeCell ref="AA7:AA8"/>
    <mergeCell ref="F8:K8"/>
    <mergeCell ref="L8:P8"/>
    <mergeCell ref="A5:E5"/>
    <mergeCell ref="F5:AA5"/>
  </mergeCells>
  <pageMargins left="0.25" right="0" top="0.25" bottom="0.25" header="0" footer="0"/>
  <pageSetup paperSize="5" scale="22" fitToHeight="0" orientation="landscape" r:id="rId1"/>
  <headerFooter>
    <oddFooter>&amp;RPage &amp;P of</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Manufactuing of GM</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Abbas khan</dc:creator>
  <cp:lastModifiedBy>FAWAD ALAM AFRIDI</cp:lastModifiedBy>
  <cp:lastPrinted>2025-11-18T11:25:02Z</cp:lastPrinted>
  <dcterms:created xsi:type="dcterms:W3CDTF">2016-06-03T11:55:31Z</dcterms:created>
  <dcterms:modified xsi:type="dcterms:W3CDTF">2025-11-19T17:04:05Z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0x0101000493E373EB63AF47B6F849B68173CC5B</vt:lpwstr>
  </property>
</Properties>
</file>